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<sst xmlns="http://schemas.openxmlformats.org/spreadsheetml/2006/main" count="559" uniqueCount="44">
  <si>
    <t xml:space="preserve">  </t>
  </si>
  <si>
    <t>Cycle One</t>
  </si>
  <si>
    <t xml:space="preserve"> </t>
  </si>
  <si>
    <t>C&amp;J</t>
  </si>
  <si>
    <t>Kgs</t>
  </si>
  <si>
    <t>1RMs</t>
  </si>
  <si>
    <t>Snatch</t>
  </si>
  <si>
    <t>RDL</t>
  </si>
  <si>
    <t>Set#1</t>
  </si>
  <si>
    <t>Set#2</t>
  </si>
  <si>
    <t>Set#3</t>
  </si>
  <si>
    <t>Set#4</t>
  </si>
  <si>
    <t>Set#5</t>
  </si>
  <si>
    <t>Set#6</t>
  </si>
  <si>
    <t>Set#7</t>
  </si>
  <si>
    <t>Reps</t>
  </si>
  <si>
    <t>3x</t>
  </si>
  <si>
    <t>Sn.Pull</t>
  </si>
  <si>
    <t>Bk. Squat</t>
  </si>
  <si>
    <t>Cl. Pulls</t>
  </si>
  <si>
    <t>Ft. Squat</t>
  </si>
  <si>
    <t>5x</t>
  </si>
  <si>
    <t>Week Two</t>
  </si>
  <si>
    <t>Week Four</t>
  </si>
  <si>
    <t>DAY 1</t>
  </si>
  <si>
    <t>DAY 2</t>
  </si>
  <si>
    <t>DAY 3</t>
  </si>
  <si>
    <t>DAY 4</t>
  </si>
  <si>
    <t>Week One</t>
  </si>
  <si>
    <t>Set#8</t>
  </si>
  <si>
    <t>NAME</t>
  </si>
  <si>
    <t>Press</t>
  </si>
  <si>
    <t xml:space="preserve">Class II Training </t>
  </si>
  <si>
    <t>Front Squat</t>
  </si>
  <si>
    <t>Pwr.Snatch</t>
  </si>
  <si>
    <t>Nk. Push Prs</t>
  </si>
  <si>
    <t>DAY 5</t>
  </si>
  <si>
    <t>Pwr.Clean</t>
  </si>
  <si>
    <t>Nk. Jk</t>
  </si>
  <si>
    <t>PC+PJ</t>
  </si>
  <si>
    <t>Pwr Snatch</t>
  </si>
  <si>
    <t>Hg.Snatch</t>
  </si>
  <si>
    <t>Hg. Clean</t>
  </si>
  <si>
    <t>Week Three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</si>
</sst>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10.7109375" style="0" customWidth="1"/>
    <col min="4" max="9" width="5.7109375" style="0" customWidth="1"/>
    <col min="10" max="12" width="6.140625" style="0" customWidth="1"/>
  </cols>
  <sheetData>
    <row r="1" ht="12.75">
      <c r="A1" s="14" t="s">
        <v>32</v>
      </c>
    </row>
    <row r="2" spans="1:10" ht="12.75">
      <c r="A2" s="1" t="s">
        <v>1</v>
      </c>
      <c r="B2" s="1"/>
      <c r="C2" s="4"/>
      <c r="D2" s="5"/>
      <c r="E2" s="5"/>
      <c r="F2" s="5"/>
      <c r="G2" s="3"/>
      <c r="H2" s="4"/>
      <c r="I2" s="2"/>
      <c r="J2" s="2"/>
    </row>
    <row r="3" spans="1:10" ht="12.75">
      <c r="A3" s="1" t="s">
        <v>28</v>
      </c>
      <c r="B3" s="1"/>
      <c r="C3" s="4"/>
      <c r="D3" s="5"/>
      <c r="E3" s="5"/>
      <c r="F3" s="5"/>
      <c r="G3" s="3"/>
      <c r="H3" s="4"/>
      <c r="I3" s="2"/>
      <c r="J3" s="2"/>
    </row>
    <row r="4" spans="1:10" ht="12.75">
      <c r="A4" s="4" t="s">
        <v>2</v>
      </c>
      <c r="B4" s="1"/>
      <c r="C4" s="8" t="s">
        <v>24</v>
      </c>
      <c r="D4" s="9" t="s">
        <v>8</v>
      </c>
      <c r="E4" s="9" t="s">
        <v>9</v>
      </c>
      <c r="F4" s="9" t="s">
        <v>10</v>
      </c>
      <c r="G4" s="8" t="s">
        <v>11</v>
      </c>
      <c r="H4" s="8" t="s">
        <v>12</v>
      </c>
      <c r="I4" s="4" t="s">
        <v>2</v>
      </c>
      <c r="J4" s="4" t="s">
        <v>2</v>
      </c>
    </row>
    <row r="5" spans="1:11" ht="12.75">
      <c r="A5" s="4" t="s">
        <v>30</v>
      </c>
      <c r="B5" s="4" t="s">
        <v>2</v>
      </c>
      <c r="C5" s="8" t="s">
        <v>15</v>
      </c>
      <c r="D5" s="9" t="s">
        <v>16</v>
      </c>
      <c r="E5" s="9" t="s">
        <v>16</v>
      </c>
      <c r="F5" s="9" t="s">
        <v>16</v>
      </c>
      <c r="G5" s="9" t="s">
        <v>16</v>
      </c>
      <c r="H5" s="9" t="s">
        <v>16</v>
      </c>
      <c r="I5" s="4" t="s">
        <v>2</v>
      </c>
      <c r="J5" s="4"/>
      <c r="K5" s="11"/>
    </row>
    <row r="6" spans="1:8" ht="12.75">
      <c r="A6" s="4" t="s">
        <v>5</v>
      </c>
      <c r="B6" s="6" t="s">
        <v>4</v>
      </c>
      <c r="C6" s="8" t="s">
        <v>34</v>
      </c>
      <c r="D6" s="9">
        <f>ROUND((0.5*B11)/2.5,0/5)*2.5</f>
        <v>50</v>
      </c>
      <c r="E6" s="9">
        <f>ROUND((0.6*B11)/2.5,0/5)*2.5</f>
        <v>60</v>
      </c>
      <c r="F6" s="9">
        <f>ROUND((0.7*B11)/2.5,0/5)*2.5</f>
        <v>70</v>
      </c>
      <c r="G6" s="9">
        <f>ROUND((0.7*B11)/2.5,0/5)*2.5</f>
        <v>70</v>
      </c>
      <c r="H6" s="9">
        <f>ROUND((0.7*B11)/2.5,0/5)*2.5</f>
        <v>70</v>
      </c>
    </row>
    <row r="7" spans="1:8" ht="12.75">
      <c r="A7" s="4" t="s">
        <v>6</v>
      </c>
      <c r="B7" s="3">
        <v>100</v>
      </c>
      <c r="C7" s="8" t="s">
        <v>3</v>
      </c>
      <c r="D7" s="9">
        <f>ROUND((0.5*B8)/2.5,0/5)*2.5</f>
        <v>50</v>
      </c>
      <c r="E7" s="9">
        <f>ROUND((0.6*B8)/2.5,0/5)*2.5</f>
        <v>60</v>
      </c>
      <c r="F7" s="9">
        <f>ROUND((0.7*B8)/2.5,0/5)*2.5</f>
        <v>70</v>
      </c>
      <c r="G7" s="9">
        <f>ROUND((0.7*B8)/2.5,0/5)*2.5</f>
        <v>70</v>
      </c>
      <c r="H7" s="9">
        <f>ROUND((0.7*B8)/2.5,0/5)*2.5</f>
        <v>70</v>
      </c>
    </row>
    <row r="8" spans="1:19" ht="12.75">
      <c r="A8" s="4" t="s">
        <v>3</v>
      </c>
      <c r="B8" s="3">
        <v>100</v>
      </c>
      <c r="C8" s="8" t="s">
        <v>15</v>
      </c>
      <c r="D8" s="9" t="s">
        <v>21</v>
      </c>
      <c r="E8" s="9" t="s">
        <v>21</v>
      </c>
      <c r="F8" s="9" t="s">
        <v>21</v>
      </c>
      <c r="G8" s="9" t="s">
        <v>21</v>
      </c>
      <c r="H8" s="10" t="s">
        <v>21</v>
      </c>
      <c r="K8" s="11"/>
      <c r="N8" s="8"/>
      <c r="O8" s="9"/>
      <c r="P8" s="9"/>
      <c r="Q8" s="9"/>
      <c r="R8" s="9"/>
      <c r="S8" s="8"/>
    </row>
    <row r="9" spans="1:19" ht="12.75">
      <c r="A9" s="4" t="s">
        <v>18</v>
      </c>
      <c r="B9" s="3">
        <v>100</v>
      </c>
      <c r="C9" s="8" t="s">
        <v>19</v>
      </c>
      <c r="D9" s="9">
        <f>ROUND((0.8*B8)/2.5,0/5)*2.5</f>
        <v>80</v>
      </c>
      <c r="E9" s="9">
        <f>ROUND((0.8*B8)/2.5,0/5)*2.5</f>
        <v>80</v>
      </c>
      <c r="F9" s="9">
        <f>ROUND((0.8*B8)/2.5,0/5)*2.5</f>
        <v>80</v>
      </c>
      <c r="G9" s="9" t="s">
        <v>2</v>
      </c>
      <c r="H9" s="8"/>
      <c r="N9" s="8"/>
      <c r="O9" s="9"/>
      <c r="P9" s="9"/>
      <c r="Q9" s="9"/>
      <c r="R9" s="10"/>
      <c r="S9" s="8"/>
    </row>
    <row r="10" spans="1:8" ht="12.75">
      <c r="A10" s="4" t="s">
        <v>31</v>
      </c>
      <c r="B10" s="3">
        <v>100</v>
      </c>
      <c r="C10" s="8" t="s">
        <v>18</v>
      </c>
      <c r="D10" s="9">
        <f>ROUND((0.5*B9)/2.5,0/5)*2.5</f>
        <v>50</v>
      </c>
      <c r="E10" s="9">
        <f>ROUND((0.6*B9)/2.5,0/5)*2.5</f>
        <v>60</v>
      </c>
      <c r="F10" s="9">
        <f>ROUND((0.7*B9)/2.5,0/5)*2.5</f>
        <v>70</v>
      </c>
      <c r="G10" s="9">
        <f>ROUND((0.7*B9)/2.5,0/5)*2.5</f>
        <v>70</v>
      </c>
      <c r="H10" s="9">
        <f>ROUND((0.7*B9)/2.5,0/5)*2.5</f>
        <v>70</v>
      </c>
    </row>
    <row r="11" spans="1:8" ht="12.75">
      <c r="A11" s="4" t="s">
        <v>40</v>
      </c>
      <c r="B11" s="3">
        <v>100</v>
      </c>
      <c r="C11" s="8" t="s">
        <v>31</v>
      </c>
      <c r="D11" s="9">
        <f>ROUND((0.5*B10)/2.5,0/5)*2.5</f>
        <v>50</v>
      </c>
      <c r="E11" s="9">
        <f>ROUND((0.6*B10)/2.5,0/5)*2.5</f>
        <v>60</v>
      </c>
      <c r="F11" s="9">
        <f>ROUND((0.7*B10)/2.5,0/5)*2.5</f>
        <v>70</v>
      </c>
      <c r="G11" s="9">
        <f>ROUND((0.7*B10)/2.5,0/5)*2.5</f>
        <v>70</v>
      </c>
      <c r="H11" s="9">
        <f>ROUND((0.7*B10)/2.5,0/5)*2.5</f>
        <v>70</v>
      </c>
    </row>
    <row r="12" spans="1:20" ht="12.75">
      <c r="A12" s="4" t="s">
        <v>41</v>
      </c>
      <c r="B12" s="3">
        <v>100</v>
      </c>
      <c r="H12" s="10"/>
      <c r="O12" s="8"/>
      <c r="P12" s="9"/>
      <c r="Q12" s="9"/>
      <c r="R12" s="9"/>
      <c r="S12" s="8"/>
      <c r="T12" s="8"/>
    </row>
    <row r="13" spans="1:8" ht="12.75">
      <c r="A13" s="4" t="s">
        <v>37</v>
      </c>
      <c r="B13" s="3">
        <v>100</v>
      </c>
      <c r="C13" s="8" t="s">
        <v>25</v>
      </c>
      <c r="D13" s="9" t="s">
        <v>8</v>
      </c>
      <c r="E13" s="9" t="s">
        <v>9</v>
      </c>
      <c r="F13" s="9" t="s">
        <v>10</v>
      </c>
      <c r="G13" s="8" t="s">
        <v>11</v>
      </c>
      <c r="H13" s="8" t="s">
        <v>12</v>
      </c>
    </row>
    <row r="14" spans="1:20" ht="12.75">
      <c r="A14" s="4" t="s">
        <v>42</v>
      </c>
      <c r="B14" s="3">
        <v>100</v>
      </c>
      <c r="C14" s="8" t="s">
        <v>37</v>
      </c>
      <c r="D14" s="9">
        <f>ROUND((0.5*B13)/2.5,0/5)*2.5</f>
        <v>50</v>
      </c>
      <c r="E14" s="9">
        <f>ROUND((0.6*B13)/2.5,0/5)*2.5</f>
        <v>60</v>
      </c>
      <c r="F14" s="9">
        <f>ROUND((0.7*B13)/2.5,0/5)*2.5</f>
        <v>70</v>
      </c>
      <c r="G14" s="9">
        <f>ROUND((0.7*B13)/2.5,0/5)*2.5</f>
        <v>70</v>
      </c>
      <c r="H14" s="9">
        <f>ROUND((0.7*B13)/2.5,0/5)*2.5</f>
        <v>70</v>
      </c>
      <c r="O14" s="8"/>
      <c r="P14" s="9"/>
      <c r="Q14" s="9"/>
      <c r="R14" s="9"/>
      <c r="S14" s="9"/>
      <c r="T14" s="10"/>
    </row>
    <row r="15" spans="1:8" ht="12.75">
      <c r="A15" s="4" t="s">
        <v>2</v>
      </c>
      <c r="B15" s="4"/>
      <c r="C15" s="8" t="s">
        <v>15</v>
      </c>
      <c r="D15" s="9" t="s">
        <v>21</v>
      </c>
      <c r="E15" s="9" t="s">
        <v>21</v>
      </c>
      <c r="F15" s="9" t="s">
        <v>21</v>
      </c>
      <c r="G15" s="9" t="s">
        <v>21</v>
      </c>
      <c r="H15" s="10" t="s">
        <v>21</v>
      </c>
    </row>
    <row r="16" spans="1:6" ht="12.75">
      <c r="A16" s="4"/>
      <c r="B16" s="4" t="s">
        <v>2</v>
      </c>
      <c r="C16" s="8" t="s">
        <v>17</v>
      </c>
      <c r="D16" s="9">
        <f>ROUND((0.8*B7)/2.5,0/5)*2.5</f>
        <v>80</v>
      </c>
      <c r="E16" s="9">
        <f>ROUND((0.8*B7)/2.5,0/5)*2.5</f>
        <v>80</v>
      </c>
      <c r="F16" s="9">
        <f>ROUND((0.8*B7)/2.5,0/5)*2.5</f>
        <v>80</v>
      </c>
    </row>
    <row r="17" spans="3:11" ht="12.75">
      <c r="C17" s="8" t="s">
        <v>20</v>
      </c>
      <c r="D17" s="9">
        <f>ROUND((0.5*B8)/2.5,0/5)*2.5</f>
        <v>50</v>
      </c>
      <c r="E17" s="9">
        <f>ROUND((0.6*B8)/2.5,0/5)*2.5</f>
        <v>60</v>
      </c>
      <c r="F17" s="9">
        <f>ROUND((0.7*B8)/2.5,0/5)*2.5</f>
        <v>70</v>
      </c>
      <c r="G17" s="9">
        <f>ROUND((0.7*B8)/2.5,0/5)*2.5</f>
        <v>70</v>
      </c>
      <c r="H17" s="9">
        <f>ROUND((0.7*B8)/2.5,0/5)*2.5</f>
        <v>70</v>
      </c>
      <c r="K17" s="11"/>
    </row>
    <row r="18" spans="3:8" ht="12.75">
      <c r="C18" s="8" t="s">
        <v>7</v>
      </c>
      <c r="D18" s="9">
        <f>ROUND((0.7*B8)/2.5,0/5)*2.5</f>
        <v>70</v>
      </c>
      <c r="E18" s="9">
        <f>ROUND((0.7*B8)/2.5,0/5)*2.5</f>
        <v>70</v>
      </c>
      <c r="F18" s="9">
        <f>ROUND((0.7*B8)/2.5,0/5)*2.5</f>
        <v>70</v>
      </c>
      <c r="G18" s="9"/>
      <c r="H18" s="8"/>
    </row>
    <row r="20" spans="3:11" ht="12.75">
      <c r="C20" s="8" t="s">
        <v>26</v>
      </c>
      <c r="D20" s="9" t="s">
        <v>8</v>
      </c>
      <c r="E20" s="9" t="s">
        <v>9</v>
      </c>
      <c r="F20" s="9" t="s">
        <v>10</v>
      </c>
      <c r="G20" s="8" t="s">
        <v>11</v>
      </c>
      <c r="H20" s="8" t="s">
        <v>12</v>
      </c>
      <c r="K20" s="11"/>
    </row>
    <row r="21" spans="3:8" ht="12.75">
      <c r="C21" s="8" t="s">
        <v>15</v>
      </c>
      <c r="D21" s="9" t="s">
        <v>16</v>
      </c>
      <c r="E21" s="9" t="s">
        <v>16</v>
      </c>
      <c r="F21" s="9" t="s">
        <v>16</v>
      </c>
      <c r="G21" s="8" t="s">
        <v>16</v>
      </c>
      <c r="H21" s="8" t="s">
        <v>16</v>
      </c>
    </row>
    <row r="22" spans="3:19" ht="12.75">
      <c r="C22" s="8" t="s">
        <v>34</v>
      </c>
      <c r="D22" s="9">
        <f>ROUND((0.5*B11)/2.5,0/5)*2.5</f>
        <v>50</v>
      </c>
      <c r="E22" s="9">
        <f>ROUND((0.6*B11)/2.5,0/5)*2.5</f>
        <v>60</v>
      </c>
      <c r="F22" s="9">
        <f>ROUND((0.7*B11)/2.5,0/5)*2.5</f>
        <v>70</v>
      </c>
      <c r="G22" s="9">
        <f>ROUND((0.7*B11)/2.5,0/5)*2.5</f>
        <v>70</v>
      </c>
      <c r="H22" s="9">
        <f>ROUND((0.7*B11)/2.5,0/5)*2.5</f>
        <v>70</v>
      </c>
      <c r="N22" s="8"/>
      <c r="O22" s="9"/>
      <c r="P22" s="9"/>
      <c r="Q22" s="9"/>
      <c r="R22" s="9"/>
      <c r="S22" s="10"/>
    </row>
    <row r="23" spans="3:19" ht="12.75">
      <c r="C23" s="8" t="s">
        <v>15</v>
      </c>
      <c r="D23" s="9" t="s">
        <v>21</v>
      </c>
      <c r="E23" s="9" t="s">
        <v>21</v>
      </c>
      <c r="F23" s="9" t="s">
        <v>21</v>
      </c>
      <c r="G23" s="9" t="s">
        <v>21</v>
      </c>
      <c r="H23" s="10" t="s">
        <v>21</v>
      </c>
      <c r="N23" s="8"/>
      <c r="O23" s="9"/>
      <c r="P23" s="9"/>
      <c r="Q23" s="9"/>
      <c r="R23" s="9"/>
      <c r="S23" s="8"/>
    </row>
    <row r="24" spans="3:8" ht="12.75">
      <c r="C24" s="8" t="s">
        <v>35</v>
      </c>
      <c r="D24" s="9">
        <f>ROUND((0.5*B8)/2.5,0/5)*2.5</f>
        <v>50</v>
      </c>
      <c r="E24" s="9">
        <f>ROUND((0.6*B8)/2.5,0/5)*2.5</f>
        <v>60</v>
      </c>
      <c r="F24" s="9">
        <f>ROUND((0.7*B8)/2.5,0/5)*2.5</f>
        <v>70</v>
      </c>
      <c r="G24" s="9">
        <f>ROUND((0.7*B8)/2.5,0/5)*2.5</f>
        <v>70</v>
      </c>
      <c r="H24" s="9">
        <f>ROUND((0.7*B8)/2.5,0/5)*2.5</f>
        <v>70</v>
      </c>
    </row>
    <row r="25" spans="3:19" ht="12.75">
      <c r="C25" s="8" t="s">
        <v>18</v>
      </c>
      <c r="D25" s="9">
        <f>ROUND((0.5*B9)/2.5,0/5)*2.5</f>
        <v>50</v>
      </c>
      <c r="E25" s="9">
        <f>ROUND((0.6*B9)/2.5,0/5)*2.5</f>
        <v>60</v>
      </c>
      <c r="F25" s="9">
        <f>ROUND((0.7*B9)/2.5,0/5)*2.5</f>
        <v>70</v>
      </c>
      <c r="G25" s="9">
        <f>ROUND((0.7*B9)/2.5,0/5)*2.5</f>
        <v>70</v>
      </c>
      <c r="H25" s="9">
        <f>ROUND((0.7*B9)/2.5,0/5)*2.5</f>
        <v>70</v>
      </c>
      <c r="N25" s="8"/>
      <c r="O25" s="9"/>
      <c r="P25" s="9"/>
      <c r="Q25" s="9"/>
      <c r="R25" s="9"/>
      <c r="S25" s="8"/>
    </row>
    <row r="26" spans="1:11" ht="12.75">
      <c r="A26" s="4"/>
      <c r="B26" s="5" t="s">
        <v>2</v>
      </c>
      <c r="K26" s="11"/>
    </row>
    <row r="27" spans="1:11" ht="12.75">
      <c r="A27" s="4"/>
      <c r="B27" s="4"/>
      <c r="C27" s="11" t="s">
        <v>27</v>
      </c>
      <c r="D27" s="9" t="s">
        <v>8</v>
      </c>
      <c r="E27" s="9" t="s">
        <v>9</v>
      </c>
      <c r="F27" s="9" t="s">
        <v>10</v>
      </c>
      <c r="G27" s="8" t="s">
        <v>11</v>
      </c>
      <c r="H27" s="8" t="s">
        <v>12</v>
      </c>
      <c r="K27" s="11"/>
    </row>
    <row r="28" spans="1:8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8" t="s">
        <v>16</v>
      </c>
    </row>
    <row r="29" spans="1:11" ht="12.75">
      <c r="A29" s="4"/>
      <c r="B29" s="4"/>
      <c r="C29" s="8" t="s">
        <v>6</v>
      </c>
      <c r="D29" s="9">
        <f>ROUND((0.5*B7)/2.5,0/5)*2.5</f>
        <v>50</v>
      </c>
      <c r="E29" s="9">
        <f>ROUND((0.6*B7)/2.5,0/5)*2.5</f>
        <v>60</v>
      </c>
      <c r="F29" s="9">
        <f>ROUND((0.7*B7)/2.5,0/5)*2.5</f>
        <v>70</v>
      </c>
      <c r="G29" s="9">
        <f>ROUND((0.7*B7)/2.5,0/5)*2.5</f>
        <v>70</v>
      </c>
      <c r="H29" s="9">
        <f>ROUND((0.7*B7)/2.5,0/5)*2.5</f>
        <v>70</v>
      </c>
      <c r="K29" s="11"/>
    </row>
    <row r="30" spans="1:8" ht="12.75">
      <c r="A30" s="4"/>
      <c r="B30" s="4" t="s">
        <v>0</v>
      </c>
      <c r="C30" s="8" t="s">
        <v>38</v>
      </c>
      <c r="D30" s="9">
        <f>ROUND((0.5*B10)/2.5,0/5)*2.5</f>
        <v>50</v>
      </c>
      <c r="E30" s="9">
        <f>ROUND((0.6*B10)/2.5,0/5)*2.5</f>
        <v>60</v>
      </c>
      <c r="F30" s="9">
        <f>ROUND((0.7*B10)/2.5,0/5)*2.5</f>
        <v>70</v>
      </c>
      <c r="G30" s="9">
        <f>ROUND((0.7*B10)/2.5,0/5)*2.5</f>
        <v>70</v>
      </c>
      <c r="H30" s="9">
        <f>ROUND((0.7*B10)/2.5,0/5)*2.5</f>
        <v>70</v>
      </c>
    </row>
    <row r="31" spans="1:8" ht="12.75">
      <c r="A31" s="4"/>
      <c r="B31" s="4"/>
      <c r="C31" s="8" t="s">
        <v>33</v>
      </c>
      <c r="D31" s="9">
        <f>ROUND((0.5*B9)/2.5,0/5)*2.5</f>
        <v>50</v>
      </c>
      <c r="E31" s="9">
        <f>ROUND((0.6*B9)/2.5,0/5)*2.5</f>
        <v>60</v>
      </c>
      <c r="F31" s="9">
        <f>ROUND((0.7*B9)/2.5,0/5)*2.5</f>
        <v>70</v>
      </c>
      <c r="G31" s="9">
        <f>ROUND((0.7*B9)/2.5,0/5)*2.5</f>
        <v>70</v>
      </c>
      <c r="H31" s="9">
        <f>ROUND((0.7*B9)/2.5,0/5)*2.5</f>
        <v>70</v>
      </c>
    </row>
    <row r="32" spans="1:19" ht="12.75">
      <c r="A32" s="4"/>
      <c r="B32" s="4"/>
      <c r="C32" s="8" t="s">
        <v>7</v>
      </c>
      <c r="D32" s="9">
        <f>ROUND((0.7*B8)/2.5,0/5)*2.5</f>
        <v>70</v>
      </c>
      <c r="E32" s="9">
        <f>ROUND((0.7*B8)/2.5,0/5)*2.5</f>
        <v>70</v>
      </c>
      <c r="F32" s="9">
        <f>ROUND((0.7*B8)/2.5,0/5)*2.5</f>
        <v>70</v>
      </c>
      <c r="R32" s="9"/>
      <c r="S32" s="8"/>
    </row>
    <row r="33" spans="1:2" ht="12.75">
      <c r="A33" s="4"/>
      <c r="B33" s="4"/>
    </row>
    <row r="34" spans="1:8" ht="12.75">
      <c r="A34" s="4"/>
      <c r="B34" s="4"/>
      <c r="C34" s="8" t="s">
        <v>36</v>
      </c>
      <c r="D34" s="9" t="s">
        <v>8</v>
      </c>
      <c r="E34" s="9" t="s">
        <v>9</v>
      </c>
      <c r="F34" s="9" t="s">
        <v>10</v>
      </c>
      <c r="G34" s="8" t="s">
        <v>11</v>
      </c>
      <c r="H34" s="8" t="s">
        <v>12</v>
      </c>
    </row>
    <row r="35" spans="1:11" ht="12.75">
      <c r="A35" s="4"/>
      <c r="B35" s="4"/>
      <c r="C35" s="8" t="s">
        <v>15</v>
      </c>
      <c r="D35" s="9" t="s">
        <v>16</v>
      </c>
      <c r="E35" s="9" t="s">
        <v>16</v>
      </c>
      <c r="F35" s="9" t="s">
        <v>16</v>
      </c>
      <c r="G35" s="8" t="s">
        <v>16</v>
      </c>
      <c r="H35" s="8" t="s">
        <v>16</v>
      </c>
      <c r="K35" s="11"/>
    </row>
    <row r="36" spans="1:13" ht="12.75">
      <c r="A36" s="4"/>
      <c r="B36" s="4"/>
      <c r="C36" s="8" t="s">
        <v>39</v>
      </c>
      <c r="D36" s="9">
        <f>ROUND((0.5*B13)/2.5,0/5)*2.5</f>
        <v>50</v>
      </c>
      <c r="E36" s="9">
        <f>ROUND((0.6*B13)/2.5,0/5)*2.5</f>
        <v>60</v>
      </c>
      <c r="F36" s="9">
        <f>ROUND((0.7*B13)/2.5,0/5)*2.5</f>
        <v>70</v>
      </c>
      <c r="G36" s="9">
        <f>ROUND((0.7*B13)/2.5,0/5)*2.5</f>
        <v>70</v>
      </c>
      <c r="H36" s="9">
        <f>ROUND((0.7*B13)/2.5,0/5)*2.5</f>
        <v>70</v>
      </c>
      <c r="J36" s="11"/>
      <c r="K36" s="11"/>
      <c r="L36" s="11"/>
      <c r="M36" s="11"/>
    </row>
    <row r="37" spans="1:13" ht="12.75">
      <c r="A37" s="4"/>
      <c r="B37" s="4"/>
      <c r="C37" s="8" t="s">
        <v>15</v>
      </c>
      <c r="D37" s="9" t="s">
        <v>21</v>
      </c>
      <c r="E37" s="9" t="s">
        <v>21</v>
      </c>
      <c r="F37" s="9" t="s">
        <v>21</v>
      </c>
      <c r="G37" s="9" t="s">
        <v>21</v>
      </c>
      <c r="H37" s="10" t="s">
        <v>21</v>
      </c>
      <c r="J37" s="11"/>
      <c r="K37" s="11"/>
      <c r="L37" s="11"/>
      <c r="M37" s="11"/>
    </row>
    <row r="38" spans="1:8" ht="12.75">
      <c r="A38" s="4"/>
      <c r="B38" s="4" t="s">
        <v>2</v>
      </c>
      <c r="C38" s="8" t="s">
        <v>35</v>
      </c>
      <c r="D38" s="9">
        <f>ROUND((0.5*B10)/2.5,0/5)*2.5</f>
        <v>50</v>
      </c>
      <c r="E38" s="9">
        <f>ROUND((0.6*B10)/2.5,0/5)*2.5</f>
        <v>60</v>
      </c>
      <c r="F38" s="9">
        <f>ROUND((0.7*B10)/2.5,0/5)*2.5</f>
        <v>70</v>
      </c>
      <c r="G38" s="9">
        <f>ROUND((0.7*B10)/2.5,0/5)*2.5</f>
        <v>70</v>
      </c>
      <c r="H38" s="9">
        <f>ROUND((0.7*B10)/2.5,0/5)*2.5</f>
        <v>70</v>
      </c>
    </row>
    <row r="39" spans="1:11" ht="12.75">
      <c r="A39" s="4"/>
      <c r="B39" s="4"/>
      <c r="C39" s="8" t="s">
        <v>18</v>
      </c>
      <c r="D39" s="9">
        <f>ROUND((0.5*B9)/2.5,0/5)*2.5</f>
        <v>50</v>
      </c>
      <c r="E39" s="9">
        <f>ROUND((0.6*B9)/2.5,0/5)*2.5</f>
        <v>60</v>
      </c>
      <c r="F39" s="9">
        <f>ROUND((0.7*B9)/2.5,0/5)*2.5</f>
        <v>70</v>
      </c>
      <c r="G39" s="9">
        <f>ROUND((0.7*B9)/2.5,0/5)*2.5</f>
        <v>70</v>
      </c>
      <c r="H39" s="9">
        <f>ROUND((0.7*B9)/2.5,0/5)*2.5</f>
        <v>70</v>
      </c>
      <c r="K39" s="11"/>
    </row>
    <row r="40" spans="1:11" ht="12.75">
      <c r="A40" s="4"/>
      <c r="B40" s="4"/>
      <c r="C40" s="8" t="s">
        <v>17</v>
      </c>
      <c r="D40" s="9">
        <f>ROUND((0.8*B7)/2.5,0/5)*2.5</f>
        <v>80</v>
      </c>
      <c r="E40" s="9">
        <f>ROUND((0.8*B7)/2.5,0/5)*2.5</f>
        <v>80</v>
      </c>
      <c r="F40" s="9">
        <f>ROUND((0.8*B7)/2.5,0/5)*2.5</f>
        <v>80</v>
      </c>
      <c r="K40" s="11"/>
    </row>
    <row r="41" spans="1:2" ht="12.75">
      <c r="A41" s="4"/>
      <c r="B41" s="4"/>
    </row>
    <row r="42" spans="1:2" ht="12.75">
      <c r="A42" s="4"/>
      <c r="B42" s="4"/>
    </row>
    <row r="43" spans="1:8" ht="12.75">
      <c r="A43" s="2"/>
      <c r="B43" s="4"/>
      <c r="C43" s="12"/>
      <c r="D43" s="12"/>
      <c r="E43" s="12"/>
      <c r="F43" s="12"/>
      <c r="G43" s="12"/>
      <c r="H43" s="12"/>
    </row>
    <row r="44" spans="1:2" ht="12.75">
      <c r="A44" s="2"/>
      <c r="B44" s="2"/>
    </row>
    <row r="45" spans="1:2" ht="12.75">
      <c r="A45" s="2"/>
      <c r="B45" s="2"/>
    </row>
    <row r="46" spans="1:8" ht="12.75">
      <c r="A46" s="2"/>
      <c r="B46" s="2"/>
      <c r="C46" s="4"/>
      <c r="D46" s="5"/>
      <c r="E46" s="5"/>
      <c r="F46" s="5"/>
      <c r="G46" s="3"/>
      <c r="H46" s="4"/>
    </row>
    <row r="50" ht="12.75">
      <c r="L50" s="4" t="s">
        <v>2</v>
      </c>
    </row>
    <row r="51" ht="12.75">
      <c r="L51" s="4" t="s">
        <v>2</v>
      </c>
    </row>
    <row r="52" ht="12.75">
      <c r="L52" s="5" t="s">
        <v>2</v>
      </c>
    </row>
    <row r="53" ht="12.75">
      <c r="L53" s="7" t="s">
        <v>2</v>
      </c>
    </row>
    <row r="54" ht="12.75">
      <c r="L54" s="2"/>
    </row>
    <row r="55" ht="12.75">
      <c r="L55" s="5" t="s">
        <v>2</v>
      </c>
    </row>
    <row r="56" ht="12.75">
      <c r="L56" s="2"/>
    </row>
    <row r="57" ht="12.75">
      <c r="L57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14" width="5.7109375" style="0" customWidth="1"/>
  </cols>
  <sheetData>
    <row r="1" ht="12.75">
      <c r="A1" s="14" t="s">
        <v>32</v>
      </c>
    </row>
    <row r="2" spans="1:9" ht="12.75">
      <c r="A2" s="1" t="s">
        <v>1</v>
      </c>
      <c r="B2" s="1"/>
      <c r="C2" s="4"/>
      <c r="D2" s="5"/>
      <c r="E2" s="5"/>
      <c r="F2" s="5"/>
      <c r="G2" s="3"/>
      <c r="H2" s="4"/>
      <c r="I2" s="2"/>
    </row>
    <row r="3" spans="1:14" ht="12.75">
      <c r="A3" s="1" t="s">
        <v>22</v>
      </c>
      <c r="B3" s="1"/>
      <c r="C3" s="8" t="s">
        <v>24</v>
      </c>
      <c r="D3" s="9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11" t="s">
        <v>29</v>
      </c>
      <c r="L3" s="11"/>
      <c r="M3" s="11"/>
      <c r="N3" s="12"/>
    </row>
    <row r="4" spans="1:14" ht="12.75">
      <c r="A4" s="4" t="s">
        <v>30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/>
      <c r="M4" s="8"/>
      <c r="N4" s="12"/>
    </row>
    <row r="5" spans="1:14" ht="12.75">
      <c r="A5" s="4" t="s">
        <v>5</v>
      </c>
      <c r="B5" s="6" t="s">
        <v>4</v>
      </c>
      <c r="C5" s="8" t="s">
        <v>34</v>
      </c>
      <c r="D5" s="9">
        <f>ROUND((0.5*B11)/2.5,0/5)*2.5</f>
        <v>50</v>
      </c>
      <c r="E5" s="9">
        <f>ROUND((0.6*B11)/2.5,0/5)*2.5</f>
        <v>60</v>
      </c>
      <c r="F5" s="9">
        <f>ROUND((0.7*B11)/2.5,0/5)*2.5</f>
        <v>70</v>
      </c>
      <c r="G5" s="9">
        <f>ROUND((0.75*B11)/2.5,0/5)*2.5</f>
        <v>75</v>
      </c>
      <c r="H5" s="9">
        <f>ROUND((0.75*B11)/2.5,0/5)*2.5</f>
        <v>75</v>
      </c>
      <c r="I5" s="9">
        <f>ROUND((0.75*B11)/2.5,0/5)*2.5</f>
        <v>75</v>
      </c>
      <c r="J5" s="9">
        <f>ROUND((0.75*B11)/2.5,0/5)*2.5</f>
        <v>75</v>
      </c>
      <c r="K5" s="9">
        <f>ROUND((0.75*B11)/2.5,0/5)*2.5</f>
        <v>75</v>
      </c>
      <c r="L5" s="12"/>
      <c r="M5" s="12"/>
      <c r="N5" s="12"/>
    </row>
    <row r="6" spans="1:14" ht="12.75">
      <c r="A6" s="4" t="s">
        <v>6</v>
      </c>
      <c r="B6" s="3">
        <v>100</v>
      </c>
      <c r="C6" s="8" t="s">
        <v>3</v>
      </c>
      <c r="D6" s="9">
        <f>ROUND((0.5*B7)/2.5,0/5)*2.5</f>
        <v>50</v>
      </c>
      <c r="E6" s="9">
        <f>ROUND((0.6*B7)/2.5,0/5)*2.5</f>
        <v>60</v>
      </c>
      <c r="F6" s="9">
        <f>ROUND((0.7*B7)/2.5,0/5)*2.5</f>
        <v>70</v>
      </c>
      <c r="G6" s="9">
        <f>ROUND((0.75*B7)/2.5,0/5)*2.5</f>
        <v>75</v>
      </c>
      <c r="H6" s="9">
        <f>ROUND((0.75*B7)/2.5,0/5)*2.5</f>
        <v>75</v>
      </c>
      <c r="I6" s="9">
        <f>ROUND((0.75*B7)/2.5,0/5)*2.5</f>
        <v>75</v>
      </c>
      <c r="J6" s="9">
        <f>ROUND((0.75*B7)/2.5,0/5)*2.5</f>
        <v>75</v>
      </c>
      <c r="K6" s="9">
        <f>ROUND((0.75*B7)/2.5,0/5)*2.5</f>
        <v>75</v>
      </c>
      <c r="L6" s="12"/>
      <c r="M6" s="12"/>
      <c r="N6" s="12"/>
    </row>
    <row r="7" spans="1:14" ht="12.75">
      <c r="A7" s="4" t="s">
        <v>3</v>
      </c>
      <c r="B7" s="3">
        <v>100</v>
      </c>
      <c r="C7" s="8" t="s">
        <v>15</v>
      </c>
      <c r="D7" s="9" t="s">
        <v>21</v>
      </c>
      <c r="E7" s="9" t="s">
        <v>21</v>
      </c>
      <c r="F7" s="9" t="s">
        <v>21</v>
      </c>
      <c r="G7" s="9" t="s">
        <v>21</v>
      </c>
      <c r="H7" s="9" t="s">
        <v>21</v>
      </c>
      <c r="I7" s="9" t="s">
        <v>21</v>
      </c>
      <c r="J7" s="9" t="s">
        <v>21</v>
      </c>
      <c r="K7" s="12"/>
      <c r="L7" s="12"/>
      <c r="M7" s="12"/>
      <c r="N7" s="12"/>
    </row>
    <row r="8" spans="1:22" ht="12.75">
      <c r="A8" s="4" t="s">
        <v>18</v>
      </c>
      <c r="B8" s="3">
        <v>100</v>
      </c>
      <c r="C8" s="8" t="s">
        <v>19</v>
      </c>
      <c r="D8" s="9">
        <f>ROUND((0.85*B7)/2.5,0/5)*2.5</f>
        <v>85</v>
      </c>
      <c r="E8" s="9">
        <f>ROUND((0.85*B7)/2.5,0/5)*2.5</f>
        <v>85</v>
      </c>
      <c r="F8" s="9">
        <f>ROUND((0.85*B7)/2.5,0/5)*2.5</f>
        <v>85</v>
      </c>
      <c r="G8" s="9">
        <f>ROUND((0.85*B7)/2.5,0/5)*2.5</f>
        <v>85</v>
      </c>
      <c r="H8" s="9">
        <f>ROUND((0.85*B7)/2.5,0/5)*2.5</f>
        <v>85</v>
      </c>
      <c r="I8" s="9"/>
      <c r="J8" s="9"/>
      <c r="K8" s="12"/>
      <c r="L8" s="12"/>
      <c r="M8" s="12"/>
      <c r="N8" s="12"/>
      <c r="P8" s="9" t="s">
        <v>2</v>
      </c>
      <c r="Q8" s="9"/>
      <c r="R8" s="9"/>
      <c r="S8" s="9"/>
      <c r="T8" s="10"/>
      <c r="U8" s="8"/>
      <c r="V8" s="8"/>
    </row>
    <row r="9" spans="1:14" ht="12.75">
      <c r="A9" s="4" t="s">
        <v>31</v>
      </c>
      <c r="B9" s="3">
        <v>100</v>
      </c>
      <c r="C9" s="8" t="s">
        <v>18</v>
      </c>
      <c r="D9" s="9">
        <f>ROUND((0.5*B8)/2.5,0/5)*2.5</f>
        <v>50</v>
      </c>
      <c r="E9" s="9">
        <f>ROUND((0.6*B8)/2.5,0/5)*2.5</f>
        <v>60</v>
      </c>
      <c r="F9" s="9">
        <f>ROUND((0.7*B8)/2.5,0/5)*2.5</f>
        <v>70</v>
      </c>
      <c r="G9" s="9">
        <f>ROUND((0.75*B8)/2.5,0/5)*2.5</f>
        <v>75</v>
      </c>
      <c r="H9" s="9">
        <f>ROUND((0.75*B8)/2.5,0/5)*2.5</f>
        <v>75</v>
      </c>
      <c r="I9" s="9">
        <f>ROUND((0.75*B8)/2.5,0/5)*2.5</f>
        <v>75</v>
      </c>
      <c r="J9" s="9">
        <f>ROUND((0.75*B8)/2.5,0/5)*2.5</f>
        <v>75</v>
      </c>
      <c r="K9" s="12"/>
      <c r="L9" s="12"/>
      <c r="M9" s="12"/>
      <c r="N9" s="12"/>
    </row>
    <row r="10" spans="1:14" ht="12.75">
      <c r="A10" s="4" t="s">
        <v>40</v>
      </c>
      <c r="B10" s="3">
        <v>100</v>
      </c>
      <c r="C10" s="8" t="s">
        <v>31</v>
      </c>
      <c r="D10" s="9">
        <f>ROUND((0.75*B9)/2.5,0/5)*2.5</f>
        <v>75</v>
      </c>
      <c r="E10" s="9">
        <f>ROUND((0.75*B9)/2.5,0/5)*2.5</f>
        <v>75</v>
      </c>
      <c r="F10" s="9">
        <f>ROUND((0.75*B9)/2.5,0/5)*2.5</f>
        <v>75</v>
      </c>
      <c r="G10" s="9">
        <f>ROUND((0.75*B9)/2.5,0/5)*2.5</f>
        <v>75</v>
      </c>
      <c r="H10" s="9">
        <f>ROUND((0.75*B9)/2.5,0/5)*2.5</f>
        <v>75</v>
      </c>
      <c r="I10" s="10"/>
      <c r="J10" s="10"/>
      <c r="K10" s="12"/>
      <c r="L10" s="12"/>
      <c r="M10" s="12"/>
      <c r="N10" s="12"/>
    </row>
    <row r="11" spans="1:14" ht="12.75">
      <c r="A11" s="4" t="s">
        <v>41</v>
      </c>
      <c r="B11" s="3">
        <v>100</v>
      </c>
      <c r="C11" s="8"/>
      <c r="D11" s="9"/>
      <c r="E11" s="9"/>
      <c r="F11" s="9"/>
      <c r="G11" s="10"/>
      <c r="H11" s="10"/>
      <c r="I11" s="10"/>
      <c r="J11" s="10"/>
      <c r="K11" s="12"/>
      <c r="L11" s="12"/>
      <c r="M11" s="12"/>
      <c r="N11" s="12"/>
    </row>
    <row r="12" spans="1:14" ht="12.75">
      <c r="A12" s="4" t="s">
        <v>37</v>
      </c>
      <c r="B12" s="3">
        <v>100</v>
      </c>
      <c r="C12" s="8" t="s">
        <v>25</v>
      </c>
      <c r="D12" s="9" t="s">
        <v>8</v>
      </c>
      <c r="E12" s="9" t="s">
        <v>9</v>
      </c>
      <c r="F12" s="9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11" t="s">
        <v>29</v>
      </c>
      <c r="L12" s="11"/>
      <c r="M12" s="11"/>
      <c r="N12" s="12"/>
    </row>
    <row r="13" spans="1:14" ht="12.75">
      <c r="A13" s="4" t="s">
        <v>42</v>
      </c>
      <c r="B13" s="3">
        <v>100</v>
      </c>
      <c r="C13" s="8" t="s">
        <v>15</v>
      </c>
      <c r="D13" s="9" t="s">
        <v>16</v>
      </c>
      <c r="E13" s="9" t="s">
        <v>16</v>
      </c>
      <c r="F13" s="9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/>
      <c r="M13" s="8"/>
      <c r="N13" s="12"/>
    </row>
    <row r="14" spans="1:14" ht="12.75">
      <c r="A14" s="4" t="s">
        <v>2</v>
      </c>
      <c r="B14" s="4"/>
      <c r="C14" s="8" t="s">
        <v>37</v>
      </c>
      <c r="D14" s="9">
        <f>ROUND((0.5*B13)/2.5,0/5)*2.5</f>
        <v>50</v>
      </c>
      <c r="E14" s="9">
        <f>ROUND((0.6*B13)/2.5,0/5)*2.5</f>
        <v>60</v>
      </c>
      <c r="F14" s="9">
        <f>ROUND((0.7*B13)/2.5,0/5)*2.5</f>
        <v>70</v>
      </c>
      <c r="G14" s="9">
        <f>ROUND((0.75*B13)/2.5,0/5)*2.5</f>
        <v>75</v>
      </c>
      <c r="H14" s="9">
        <f>ROUND((0.75*B13)/2.5,0/5)*2.5</f>
        <v>75</v>
      </c>
      <c r="I14" s="9">
        <f>ROUND((0.75*B13)/2.5,0/5)*2.5</f>
        <v>75</v>
      </c>
      <c r="J14" s="9">
        <f>ROUND((0.75*B13)/2.5,0/5)*2.5</f>
        <v>75</v>
      </c>
      <c r="K14" s="9">
        <f>ROUND((0.75*B12)/2.5,0/5)*2.5</f>
        <v>75</v>
      </c>
      <c r="L14" s="12"/>
      <c r="M14" s="12"/>
      <c r="N14" s="12"/>
    </row>
    <row r="15" spans="1:14" ht="12.75">
      <c r="A15" s="4"/>
      <c r="B15" s="4" t="s">
        <v>2</v>
      </c>
      <c r="C15" s="8" t="s">
        <v>15</v>
      </c>
      <c r="D15" s="9" t="s">
        <v>21</v>
      </c>
      <c r="E15" s="9" t="s">
        <v>21</v>
      </c>
      <c r="F15" s="9" t="s">
        <v>21</v>
      </c>
      <c r="G15" s="9" t="s">
        <v>21</v>
      </c>
      <c r="H15" s="10" t="s">
        <v>21</v>
      </c>
      <c r="I15" s="8" t="s">
        <v>21</v>
      </c>
      <c r="J15" s="8" t="s">
        <v>21</v>
      </c>
      <c r="K15" s="12"/>
      <c r="L15" s="12"/>
      <c r="M15" s="12"/>
      <c r="N15" s="12"/>
    </row>
    <row r="16" spans="3:14" ht="12.75">
      <c r="C16" s="8" t="s">
        <v>17</v>
      </c>
      <c r="D16" s="9">
        <f>ROUND((0.85*B6)/2.5,0/5)*2.5</f>
        <v>85</v>
      </c>
      <c r="E16" s="9">
        <f>ROUND((0.85*B6)/2.5,0/5)*2.5</f>
        <v>85</v>
      </c>
      <c r="F16" s="9">
        <f>ROUND((0.85*B6)/2.5,0/5)*2.5</f>
        <v>85</v>
      </c>
      <c r="G16" s="9">
        <f>ROUND((0.85*B6)/2.5,0/5)*2.5</f>
        <v>85</v>
      </c>
      <c r="H16" s="8"/>
      <c r="I16" s="13"/>
      <c r="J16" s="12"/>
      <c r="K16" s="12"/>
      <c r="L16" s="12"/>
      <c r="M16" s="12"/>
      <c r="N16" s="12"/>
    </row>
    <row r="17" spans="3:14" ht="12.75">
      <c r="C17" s="8" t="s">
        <v>20</v>
      </c>
      <c r="D17" s="9">
        <f>ROUND((0.5*B7)/2.5,0/5)*2.5</f>
        <v>50</v>
      </c>
      <c r="E17" s="9">
        <f>ROUND((0.6*B7)/2.5,0/5)*2.5</f>
        <v>60</v>
      </c>
      <c r="F17" s="9">
        <f>ROUND((0.7*B7)/2.5,0/5)*2.5</f>
        <v>70</v>
      </c>
      <c r="G17" s="9">
        <f>ROUND((0.75*B7)/2.5,0/5)*2.5</f>
        <v>75</v>
      </c>
      <c r="H17" s="9">
        <f>ROUND((0.75*B7)/2.5,0/5)*2.5</f>
        <v>75</v>
      </c>
      <c r="I17" s="9">
        <f>ROUND((0.75*B7)/2.5,0/5)*2.5</f>
        <v>75</v>
      </c>
      <c r="J17" s="9">
        <f>ROUND((0.75*B7)/2.5,0/5)*2.5</f>
        <v>75</v>
      </c>
      <c r="K17" s="12"/>
      <c r="L17" s="12"/>
      <c r="M17" s="12"/>
      <c r="N17" s="12"/>
    </row>
    <row r="18" spans="3:14" ht="12.75">
      <c r="C18" s="8" t="s">
        <v>7</v>
      </c>
      <c r="D18" s="9">
        <f>ROUND((0.75*B7)/2.5,0/5)*2.5</f>
        <v>75</v>
      </c>
      <c r="E18" s="9">
        <f>ROUND((0.75*B7)/2.5,0/5)*2.5</f>
        <v>75</v>
      </c>
      <c r="F18" s="9">
        <f>ROUND((0.75*B7)/2.5,0/5)*2.5</f>
        <v>75</v>
      </c>
      <c r="G18" s="8">
        <f>ROUND((0.75*B7)/2.5,0/5)*2.5</f>
        <v>75</v>
      </c>
      <c r="H18" s="8">
        <f>ROUND((0.75*B7)/2.5,0/5)*2.5</f>
        <v>75</v>
      </c>
      <c r="I18" s="13"/>
      <c r="J18" s="12"/>
      <c r="K18" s="12"/>
      <c r="L18" s="12"/>
      <c r="M18" s="12"/>
      <c r="N18" s="12"/>
    </row>
    <row r="19" spans="3:14" ht="12.75">
      <c r="C19" s="8" t="s">
        <v>2</v>
      </c>
      <c r="D19" s="9"/>
      <c r="E19" s="9"/>
      <c r="F19" s="9"/>
      <c r="G19" s="8"/>
      <c r="H19" s="8"/>
      <c r="I19" s="13"/>
      <c r="J19" s="12"/>
      <c r="K19" s="12"/>
      <c r="L19" s="12"/>
      <c r="M19" s="12"/>
      <c r="N19" s="12"/>
    </row>
    <row r="20" spans="3:14" ht="12.75">
      <c r="C20" s="8" t="s">
        <v>26</v>
      </c>
      <c r="D20" s="9" t="s">
        <v>8</v>
      </c>
      <c r="E20" s="9" t="s">
        <v>9</v>
      </c>
      <c r="F20" s="9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11" t="s">
        <v>29</v>
      </c>
      <c r="L20" s="11"/>
      <c r="M20" s="11"/>
      <c r="N20" s="12"/>
    </row>
    <row r="21" spans="3:14" ht="12.75">
      <c r="C21" s="8" t="s">
        <v>15</v>
      </c>
      <c r="D21" s="9" t="s">
        <v>16</v>
      </c>
      <c r="E21" s="9" t="s">
        <v>16</v>
      </c>
      <c r="F21" s="9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/>
      <c r="M21" s="8"/>
      <c r="N21" s="12"/>
    </row>
    <row r="22" spans="3:14" ht="12.75">
      <c r="C22" s="8" t="s">
        <v>34</v>
      </c>
      <c r="D22" s="9">
        <f>ROUND((0.5*B10)/2.5,0/5)*2.5</f>
        <v>50</v>
      </c>
      <c r="E22" s="9">
        <f>ROUND((0.6*B10)/2.5,0/5)*2.5</f>
        <v>60</v>
      </c>
      <c r="F22" s="9">
        <f>ROUND((0.7*B10)/2.5,0/5)*2.5</f>
        <v>70</v>
      </c>
      <c r="G22" s="9">
        <f>ROUND((0.75*B10)/2.5,0/5)*2.5</f>
        <v>75</v>
      </c>
      <c r="H22" s="9">
        <f>ROUND((0.75*B10)/2.5,0/5)*2.5</f>
        <v>75</v>
      </c>
      <c r="I22" s="9">
        <f>ROUND((0.75*B10)/2.5,0/5)*2.5</f>
        <v>75</v>
      </c>
      <c r="J22" s="9">
        <f>ROUND((0.75*B10)/2.5,0/5)*2.5</f>
        <v>75</v>
      </c>
      <c r="K22" s="9">
        <f>ROUND((0.75*B10)/2.5,0/5)*2.5</f>
        <v>75</v>
      </c>
      <c r="L22" s="12"/>
      <c r="M22" s="12"/>
      <c r="N22" s="12"/>
    </row>
    <row r="23" spans="3:14" ht="12.75">
      <c r="C23" s="8" t="s">
        <v>15</v>
      </c>
      <c r="D23" s="9" t="s">
        <v>21</v>
      </c>
      <c r="E23" s="9" t="s">
        <v>21</v>
      </c>
      <c r="F23" s="9" t="s">
        <v>21</v>
      </c>
      <c r="G23" s="9" t="s">
        <v>21</v>
      </c>
      <c r="H23" s="10" t="s">
        <v>21</v>
      </c>
      <c r="I23" s="13"/>
      <c r="J23" s="12"/>
      <c r="K23" s="12"/>
      <c r="L23" s="12"/>
      <c r="M23" s="12"/>
      <c r="N23" s="12"/>
    </row>
    <row r="24" spans="3:14" ht="12.75">
      <c r="C24" s="8" t="s">
        <v>35</v>
      </c>
      <c r="D24" s="9">
        <f>ROUND((0.75*B9)/2.5,0/5)*2.5</f>
        <v>75</v>
      </c>
      <c r="E24" s="9">
        <f>ROUND((0.75*B9)/2.5,0/5)*2.5</f>
        <v>75</v>
      </c>
      <c r="F24" s="9">
        <f>ROUND((0.75*B9)/2.5,0/5)*2.5</f>
        <v>75</v>
      </c>
      <c r="G24" s="9">
        <f>ROUND((0.75*B9)/2.5,0/5)*2.5</f>
        <v>75</v>
      </c>
      <c r="H24" s="9">
        <f>ROUND((0.75*B9)/2.5,0/5)*2.5</f>
        <v>75</v>
      </c>
      <c r="I24" s="13"/>
      <c r="J24" s="12"/>
      <c r="K24" s="12"/>
      <c r="L24" s="12"/>
      <c r="M24" s="12"/>
      <c r="N24" s="12"/>
    </row>
    <row r="25" spans="1:14" ht="12.75">
      <c r="A25" s="4"/>
      <c r="B25" s="4"/>
      <c r="C25" s="8" t="s">
        <v>18</v>
      </c>
      <c r="D25" s="9">
        <f>ROUND((0.5*B8)/2.5,0/5)*2.5</f>
        <v>50</v>
      </c>
      <c r="E25" s="9">
        <f>ROUND((0.6*B8)/2.5,0/5)*2.5</f>
        <v>60</v>
      </c>
      <c r="F25" s="9">
        <f>ROUND((0.7*B8)/2.5,0/5)*2.5</f>
        <v>70</v>
      </c>
      <c r="G25" s="9">
        <f>ROUND((0.75*B8)/2.5,0/5)*2.5</f>
        <v>75</v>
      </c>
      <c r="H25" s="9">
        <f>ROUND((0.75*B8)/2.5,0/5)*2.5</f>
        <v>75</v>
      </c>
      <c r="I25" s="9">
        <f>ROUND((0.75*B8)/2.5,0/5)*2.5</f>
        <v>75</v>
      </c>
      <c r="J25" s="9">
        <f>ROUND((0.75*B8)/2.5,0/5)*2.5</f>
        <v>75</v>
      </c>
      <c r="K25" s="9">
        <f>ROUND((0.75*B8)/2.5,0/5)*2.5</f>
        <v>75</v>
      </c>
      <c r="L25" s="12"/>
      <c r="M25" s="12"/>
      <c r="N25" s="12"/>
    </row>
    <row r="26" spans="1:14" ht="12.75">
      <c r="A26" s="4"/>
      <c r="B26" s="4"/>
      <c r="C26" s="8"/>
      <c r="D26" s="9"/>
      <c r="E26" s="9"/>
      <c r="F26" s="9"/>
      <c r="G26" s="9"/>
      <c r="H26" s="9"/>
      <c r="I26" s="9"/>
      <c r="J26" s="9"/>
      <c r="K26" s="12"/>
      <c r="L26" s="12"/>
      <c r="M26" s="12"/>
      <c r="N26" s="12"/>
    </row>
    <row r="27" spans="1:14" ht="12.75">
      <c r="A27" s="4"/>
      <c r="B27" s="4"/>
      <c r="C27" s="8" t="s">
        <v>27</v>
      </c>
      <c r="D27" s="9" t="s">
        <v>8</v>
      </c>
      <c r="E27" s="9" t="s">
        <v>9</v>
      </c>
      <c r="F27" s="9" t="s">
        <v>10</v>
      </c>
      <c r="G27" s="8" t="s">
        <v>11</v>
      </c>
      <c r="H27" s="8" t="s">
        <v>12</v>
      </c>
      <c r="I27" s="8" t="s">
        <v>13</v>
      </c>
      <c r="J27" s="8" t="s">
        <v>14</v>
      </c>
      <c r="K27" s="11" t="s">
        <v>29</v>
      </c>
      <c r="L27" s="11"/>
      <c r="M27" s="11"/>
      <c r="N27" s="12"/>
    </row>
    <row r="28" spans="1:14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8" t="s">
        <v>16</v>
      </c>
      <c r="I28" s="8" t="s">
        <v>16</v>
      </c>
      <c r="J28" s="8" t="s">
        <v>16</v>
      </c>
      <c r="K28" s="8" t="s">
        <v>16</v>
      </c>
      <c r="L28" s="8"/>
      <c r="M28" s="8"/>
      <c r="N28" s="12"/>
    </row>
    <row r="29" spans="1:14" ht="12.75">
      <c r="A29" s="4"/>
      <c r="B29" s="4"/>
      <c r="C29" s="8" t="s">
        <v>6</v>
      </c>
      <c r="D29" s="9">
        <f>ROUND((0.5*B6)/2.5,0/5)*2.5</f>
        <v>50</v>
      </c>
      <c r="E29" s="9">
        <f>ROUND((0.6*B6)/2.5,0/5)*2.5</f>
        <v>60</v>
      </c>
      <c r="F29" s="9">
        <f>ROUND((0.7*B6)/2.5,0/5)*2.5</f>
        <v>70</v>
      </c>
      <c r="G29" s="9">
        <f>ROUND((0.75*B6)/2.5,0/5)*2.5</f>
        <v>75</v>
      </c>
      <c r="H29" s="9">
        <f>ROUND((0.75*B6)/2.5,0/5)*2.5</f>
        <v>75</v>
      </c>
      <c r="I29" s="9">
        <f>ROUND((0.75*B6)/2.5,0/5)*2.5</f>
        <v>75</v>
      </c>
      <c r="J29" s="9">
        <f>ROUND((0.75*B6)/2.5,0/5)*2.5</f>
        <v>75</v>
      </c>
      <c r="K29" s="9">
        <f>ROUND((0.75*B6)/2.5,0/5)*2.5</f>
        <v>75</v>
      </c>
      <c r="L29" s="12"/>
      <c r="M29" s="12"/>
      <c r="N29" s="12"/>
    </row>
    <row r="30" spans="1:14" ht="12.75">
      <c r="A30" s="4"/>
      <c r="B30" s="4"/>
      <c r="C30" s="8" t="s">
        <v>38</v>
      </c>
      <c r="D30" s="9">
        <f>ROUND((0.5*B7)/2.5,0/5)*2.5</f>
        <v>50</v>
      </c>
      <c r="E30" s="9">
        <f>ROUND((0.6*B7)/2.5,0/5)*2.5</f>
        <v>60</v>
      </c>
      <c r="F30" s="9">
        <f>ROUND((0.7*B7)/2.5,0/5)*2.5</f>
        <v>70</v>
      </c>
      <c r="G30" s="9">
        <f>ROUND((0.75*B7)/2.5,0/5)*2.5</f>
        <v>75</v>
      </c>
      <c r="H30" s="9">
        <f>ROUND((0.75*B7)/2.5,0/5)*2.5</f>
        <v>75</v>
      </c>
      <c r="I30" s="9">
        <f>ROUND((0.75*B7)/2.5,0/5)*2.5</f>
        <v>75</v>
      </c>
      <c r="J30" s="9">
        <f>ROUND((0.75*B7)/2.5,0/5)*2.5</f>
        <v>75</v>
      </c>
      <c r="K30" s="9">
        <f>ROUND((0.75*B7)/2.5,0/5)*2.5</f>
        <v>75</v>
      </c>
      <c r="L30" s="12"/>
      <c r="M30" s="12"/>
      <c r="N30" s="12"/>
    </row>
    <row r="31" spans="1:14" ht="12.75">
      <c r="A31" s="4"/>
      <c r="B31" s="4"/>
      <c r="C31" s="8" t="s">
        <v>15</v>
      </c>
      <c r="D31" s="9" t="s">
        <v>21</v>
      </c>
      <c r="E31" s="9" t="s">
        <v>21</v>
      </c>
      <c r="F31" s="9" t="s">
        <v>21</v>
      </c>
      <c r="G31" s="9" t="s">
        <v>21</v>
      </c>
      <c r="H31" s="10" t="s">
        <v>21</v>
      </c>
      <c r="I31" s="8"/>
      <c r="J31" s="8"/>
      <c r="K31" s="12"/>
      <c r="L31" s="12"/>
      <c r="M31" s="12"/>
      <c r="N31" s="12"/>
    </row>
    <row r="32" spans="1:14" ht="12.75">
      <c r="A32" s="4"/>
      <c r="B32" s="4" t="s">
        <v>2</v>
      </c>
      <c r="C32" s="8" t="s">
        <v>7</v>
      </c>
      <c r="D32" s="9">
        <f>ROUND((0.75*B7)/2.5,0/5)*2.5</f>
        <v>75</v>
      </c>
      <c r="E32" s="9">
        <f>ROUND((0.75*B7)/2.5,0/5)*2.5</f>
        <v>75</v>
      </c>
      <c r="F32" s="9">
        <f>ROUND((0.75*B7)/2.5,0/5)*2.5</f>
        <v>75</v>
      </c>
      <c r="G32" s="9">
        <f>ROUND((0.75*B8)/2.5,0/5)*2.5</f>
        <v>75</v>
      </c>
      <c r="H32" s="9">
        <f>ROUND((0.75*B7)/2.5,0/5)*2.5</f>
        <v>75</v>
      </c>
      <c r="I32" s="9"/>
      <c r="J32" s="9"/>
      <c r="K32" s="12"/>
      <c r="L32" s="12"/>
      <c r="M32" s="12"/>
      <c r="N32" s="12"/>
    </row>
    <row r="33" spans="1:11" ht="12.75">
      <c r="A33" s="4"/>
      <c r="B33" s="4"/>
      <c r="H33" s="12"/>
      <c r="I33" s="12"/>
      <c r="J33" s="12"/>
      <c r="K33" s="12"/>
    </row>
    <row r="34" spans="1:11" ht="12.75">
      <c r="A34" s="4"/>
      <c r="B34" s="4"/>
      <c r="C34" s="8" t="s">
        <v>36</v>
      </c>
      <c r="D34" s="9" t="s">
        <v>8</v>
      </c>
      <c r="E34" s="9" t="s">
        <v>9</v>
      </c>
      <c r="F34" s="9" t="s">
        <v>10</v>
      </c>
      <c r="G34" s="8" t="s">
        <v>11</v>
      </c>
      <c r="H34" s="8" t="s">
        <v>12</v>
      </c>
      <c r="I34" s="8" t="s">
        <v>13</v>
      </c>
      <c r="J34" s="8" t="s">
        <v>14</v>
      </c>
      <c r="K34" s="11" t="s">
        <v>29</v>
      </c>
    </row>
    <row r="35" spans="1:11" ht="12.75">
      <c r="A35" s="4"/>
      <c r="B35" s="4"/>
      <c r="C35" s="8" t="s">
        <v>15</v>
      </c>
      <c r="D35" s="9" t="s">
        <v>16</v>
      </c>
      <c r="E35" s="9" t="s">
        <v>16</v>
      </c>
      <c r="F35" s="9" t="s">
        <v>16</v>
      </c>
      <c r="G35" s="8" t="s">
        <v>16</v>
      </c>
      <c r="H35" s="8" t="s">
        <v>16</v>
      </c>
      <c r="I35" s="8" t="s">
        <v>16</v>
      </c>
      <c r="J35" s="8" t="s">
        <v>16</v>
      </c>
      <c r="K35" s="8" t="s">
        <v>16</v>
      </c>
    </row>
    <row r="36" spans="1:11" ht="12.75">
      <c r="A36" s="4"/>
      <c r="B36" s="4"/>
      <c r="C36" s="8" t="s">
        <v>39</v>
      </c>
      <c r="D36" s="9">
        <f>ROUND((0.5*B13)/2.5,0/5)*2.5</f>
        <v>50</v>
      </c>
      <c r="E36" s="9">
        <f>ROUND((0.6*B13)/2.5,0/5)*2.5</f>
        <v>60</v>
      </c>
      <c r="F36" s="9">
        <f>ROUND((0.7*B13)/2.5,0/5)*2.5</f>
        <v>70</v>
      </c>
      <c r="G36" s="9">
        <f>ROUND((0.75*B13)/2.5,0/5)*2.5</f>
        <v>75</v>
      </c>
      <c r="H36" s="9">
        <f>ROUND((0.75*B13)/2.5,0/5)*2.5</f>
        <v>75</v>
      </c>
      <c r="I36" s="9">
        <f>ROUND((0.75*B13)/2.5,0/5)*2.5</f>
        <v>75</v>
      </c>
      <c r="J36" s="9">
        <f>ROUND((0.75*B13)/2.5,0/5)*2.5</f>
        <v>75</v>
      </c>
      <c r="K36" s="9">
        <f>ROUND((0.75*B13)/2.5,0/5)*2.5</f>
        <v>75</v>
      </c>
    </row>
    <row r="37" spans="1:11" ht="12.75">
      <c r="A37" s="4"/>
      <c r="B37" s="4"/>
      <c r="C37" s="8" t="s">
        <v>15</v>
      </c>
      <c r="D37" s="9" t="s">
        <v>21</v>
      </c>
      <c r="E37" s="9" t="s">
        <v>21</v>
      </c>
      <c r="F37" s="9" t="s">
        <v>21</v>
      </c>
      <c r="G37" s="9" t="s">
        <v>21</v>
      </c>
      <c r="H37" s="10" t="s">
        <v>21</v>
      </c>
      <c r="I37" s="10" t="s">
        <v>21</v>
      </c>
      <c r="J37" s="10" t="s">
        <v>21</v>
      </c>
      <c r="K37" s="10" t="s">
        <v>21</v>
      </c>
    </row>
    <row r="38" spans="1:11" ht="12.75">
      <c r="A38" s="4"/>
      <c r="B38" s="4"/>
      <c r="C38" s="8" t="s">
        <v>35</v>
      </c>
      <c r="D38" s="9">
        <f>ROUND((0.5*B9)/2.5,0/5)*2.5</f>
        <v>50</v>
      </c>
      <c r="E38" s="9">
        <f>ROUND((0.6*B9)/2.5,0/5)*2.5</f>
        <v>60</v>
      </c>
      <c r="F38" s="9">
        <f>ROUND((0.7*B9)/2.5,0/5)*2.5</f>
        <v>70</v>
      </c>
      <c r="G38" s="9">
        <f>ROUND((0.75*B9)/2.5,0/5)*2.5</f>
        <v>75</v>
      </c>
      <c r="H38" s="9">
        <f>ROUND((0.75*B9)/2.5,0/5)*2.5</f>
        <v>75</v>
      </c>
      <c r="I38" s="9">
        <f>ROUND((0.75*B9)/2.5,0/5)*2.5</f>
        <v>75</v>
      </c>
      <c r="J38" s="9">
        <f>ROUND((0.75*B9)/2.5,0/5)*2.5</f>
        <v>75</v>
      </c>
      <c r="K38" s="9">
        <f>ROUND((0.75*B9)/2.5,0/5)*2.5</f>
        <v>75</v>
      </c>
    </row>
    <row r="39" spans="1:11" ht="12.75">
      <c r="A39" s="2"/>
      <c r="B39" s="4"/>
      <c r="C39" s="8" t="s">
        <v>18</v>
      </c>
      <c r="D39" s="9">
        <f>ROUND((0.5*B8)/2.5,0/5)*2.5</f>
        <v>50</v>
      </c>
      <c r="E39" s="9">
        <f>ROUND((0.6*B8)/2.5,0/5)*2.5</f>
        <v>60</v>
      </c>
      <c r="F39" s="9">
        <f>ROUND((0.7*B8)/2.5,0/5)*2.5</f>
        <v>70</v>
      </c>
      <c r="G39" s="9">
        <f>ROUND((0.75*B8)/2.5,0/5)*2.5</f>
        <v>75</v>
      </c>
      <c r="H39" s="9">
        <f>ROUND((0.75*B8)/2.5,0/5)*2.5</f>
        <v>75</v>
      </c>
      <c r="I39" s="9">
        <f>ROUND((0.75*B8)/2.5,0/5)*2.5</f>
        <v>75</v>
      </c>
      <c r="J39" s="9">
        <f>ROUND((0.75*B8)/2.5,0/5)*2.5</f>
        <v>75</v>
      </c>
      <c r="K39" s="9">
        <f>ROUND((0.75*B8)/2.5,0/5)*2.5</f>
        <v>75</v>
      </c>
    </row>
    <row r="40" spans="1:8" ht="12.75">
      <c r="A40" s="2"/>
      <c r="B40" s="2"/>
      <c r="C40" s="8" t="s">
        <v>17</v>
      </c>
      <c r="D40" s="9">
        <f>ROUND((0.85*B6)/2.5,0/5)*2.5</f>
        <v>85</v>
      </c>
      <c r="E40" s="9">
        <f>ROUND((0.85*B6)/2.5,0/5)*2.5</f>
        <v>85</v>
      </c>
      <c r="F40" s="9">
        <f>ROUND((0.85*B6)/2.5,0/5)*2.5</f>
        <v>85</v>
      </c>
      <c r="G40" s="9">
        <f>ROUND((0.85*B6)/2.5,0/5)*2.5</f>
        <v>85</v>
      </c>
      <c r="H40" s="9">
        <f>ROUND((0.85*B6)/2.5,0/5)*2.5</f>
        <v>85</v>
      </c>
    </row>
    <row r="41" spans="1:2" ht="12.75">
      <c r="A41" s="2"/>
      <c r="B41" s="2"/>
    </row>
    <row r="42" spans="1:2" ht="12.75">
      <c r="A42" s="2"/>
      <c r="B42" s="2"/>
    </row>
    <row r="43" ht="12.75">
      <c r="A43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10" width="6.140625" style="0" customWidth="1"/>
  </cols>
  <sheetData>
    <row r="1" ht="12.75">
      <c r="A1" s="14" t="s">
        <v>32</v>
      </c>
    </row>
    <row r="2" spans="1:9" ht="12.75">
      <c r="A2" s="1" t="s">
        <v>1</v>
      </c>
      <c r="B2" s="1"/>
      <c r="C2" s="4"/>
      <c r="D2" s="5"/>
      <c r="E2" s="5"/>
      <c r="F2" s="5"/>
      <c r="G2" s="3"/>
      <c r="H2" s="4"/>
      <c r="I2" s="2"/>
    </row>
    <row r="3" spans="1:12" ht="12.75">
      <c r="A3" s="1" t="s">
        <v>43</v>
      </c>
      <c r="B3" s="1"/>
      <c r="C3" s="8" t="s">
        <v>24</v>
      </c>
      <c r="D3" s="9" t="s">
        <v>8</v>
      </c>
      <c r="E3" s="9" t="s">
        <v>9</v>
      </c>
      <c r="F3" s="9" t="s">
        <v>10</v>
      </c>
      <c r="G3" s="8" t="s">
        <v>11</v>
      </c>
      <c r="H3" s="8"/>
      <c r="I3" s="8"/>
      <c r="J3" s="8"/>
      <c r="K3" s="11"/>
      <c r="L3" s="11"/>
    </row>
    <row r="4" spans="1:12" ht="12.75">
      <c r="A4" s="4" t="s">
        <v>30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8" t="s">
        <v>16</v>
      </c>
      <c r="H4" s="8"/>
      <c r="I4" s="8"/>
      <c r="J4" s="8"/>
      <c r="K4" s="8"/>
      <c r="L4" s="8"/>
    </row>
    <row r="5" spans="1:12" ht="12.75">
      <c r="A5" s="4" t="s">
        <v>5</v>
      </c>
      <c r="B5" s="6" t="s">
        <v>4</v>
      </c>
      <c r="C5" s="8" t="s">
        <v>34</v>
      </c>
      <c r="D5" s="9">
        <f>ROUND((0.5*B11)/2.5,0/5)*2.5</f>
        <v>50</v>
      </c>
      <c r="E5" s="9">
        <f>ROUND((0.6*B11)/2.5,0/5)*2.5</f>
        <v>60</v>
      </c>
      <c r="F5" s="9">
        <f>ROUND((0.65*B11)/2.5,0/5)*2.5</f>
        <v>65</v>
      </c>
      <c r="G5" s="9">
        <f>ROUND((0.65*B11)/2.5,0/5)*2.5</f>
        <v>65</v>
      </c>
      <c r="H5" s="9"/>
      <c r="I5" s="9"/>
      <c r="J5" s="9"/>
      <c r="K5" s="9"/>
      <c r="L5" s="12"/>
    </row>
    <row r="6" spans="1:12" ht="12.75">
      <c r="A6" s="4" t="s">
        <v>6</v>
      </c>
      <c r="B6" s="3">
        <v>100</v>
      </c>
      <c r="C6" s="8" t="s">
        <v>3</v>
      </c>
      <c r="D6" s="9">
        <f>ROUND((0.5*B7)/2.5,0/5)*2.5</f>
        <v>50</v>
      </c>
      <c r="E6" s="9">
        <f>ROUND((0.6*B7)/2.5,0/5)*2.5</f>
        <v>60</v>
      </c>
      <c r="F6" s="9">
        <f>ROUND((0.65*B7)/2.5,0/5)*2.5</f>
        <v>65</v>
      </c>
      <c r="G6" s="9">
        <f>ROUND((0.65*B7)/2.5,0/5)*2.5</f>
        <v>65</v>
      </c>
      <c r="H6" s="9"/>
      <c r="I6" s="9"/>
      <c r="J6" s="9"/>
      <c r="K6" s="9"/>
      <c r="L6" s="12"/>
    </row>
    <row r="7" spans="1:12" ht="12.75">
      <c r="A7" s="4" t="s">
        <v>3</v>
      </c>
      <c r="B7" s="3">
        <v>100</v>
      </c>
      <c r="C7" s="8" t="s">
        <v>15</v>
      </c>
      <c r="D7" s="9" t="s">
        <v>21</v>
      </c>
      <c r="E7" s="9" t="s">
        <v>21</v>
      </c>
      <c r="F7" s="9" t="s">
        <v>21</v>
      </c>
      <c r="G7" s="9" t="s">
        <v>21</v>
      </c>
      <c r="H7" s="9"/>
      <c r="I7" s="9"/>
      <c r="J7" s="9"/>
      <c r="K7" s="12"/>
      <c r="L7" s="12"/>
    </row>
    <row r="8" spans="1:12" ht="12.75">
      <c r="A8" s="4" t="s">
        <v>18</v>
      </c>
      <c r="B8" s="3">
        <v>100</v>
      </c>
      <c r="C8" s="8" t="s">
        <v>19</v>
      </c>
      <c r="D8" s="9">
        <f>ROUND((0.75*B7)/2.5,0/5)*2.5</f>
        <v>75</v>
      </c>
      <c r="E8" s="9">
        <f>ROUND((0.75*B7)/2.5,0/5)*2.5</f>
        <v>75</v>
      </c>
      <c r="F8" s="9"/>
      <c r="G8" s="9"/>
      <c r="H8" s="9"/>
      <c r="I8" s="9"/>
      <c r="J8" s="9"/>
      <c r="K8" s="12"/>
      <c r="L8" s="12"/>
    </row>
    <row r="9" spans="1:12" ht="12.75">
      <c r="A9" s="4" t="s">
        <v>31</v>
      </c>
      <c r="B9" s="3">
        <v>100</v>
      </c>
      <c r="C9" s="8" t="s">
        <v>18</v>
      </c>
      <c r="D9" s="9">
        <f>ROUND((0.5*B8)/2.5,0/5)*2.5</f>
        <v>50</v>
      </c>
      <c r="E9" s="9">
        <f>ROUND((0.6*B8)/2.5,0/5)*2.5</f>
        <v>60</v>
      </c>
      <c r="F9" s="9">
        <f>ROUND((0.65*B8)/2.5,0/5)*2.5</f>
        <v>65</v>
      </c>
      <c r="G9" s="9">
        <f>ROUND((0.65*B8)/2.5,0/5)*2.5</f>
        <v>65</v>
      </c>
      <c r="H9" s="9"/>
      <c r="I9" s="9"/>
      <c r="J9" s="9"/>
      <c r="K9" s="12"/>
      <c r="L9" s="12"/>
    </row>
    <row r="10" spans="1:12" ht="12.75">
      <c r="A10" s="4" t="s">
        <v>40</v>
      </c>
      <c r="B10" s="3">
        <v>100</v>
      </c>
      <c r="C10" s="8" t="s">
        <v>31</v>
      </c>
      <c r="D10" s="9">
        <f>ROUND((0.65*B9)/2.5,0/5)*2.5</f>
        <v>65</v>
      </c>
      <c r="E10" s="9">
        <f>ROUND((0.65*B9)/2.5,0/5)*2.5</f>
        <v>65</v>
      </c>
      <c r="F10" s="9"/>
      <c r="G10" s="9"/>
      <c r="H10" s="9"/>
      <c r="I10" s="10"/>
      <c r="J10" s="10"/>
      <c r="K10" s="12"/>
      <c r="L10" s="12"/>
    </row>
    <row r="11" spans="1:12" ht="12.75">
      <c r="A11" s="4" t="s">
        <v>41</v>
      </c>
      <c r="B11" s="3">
        <v>100</v>
      </c>
      <c r="C11" s="8"/>
      <c r="D11" s="9"/>
      <c r="E11" s="9"/>
      <c r="F11" s="9"/>
      <c r="G11" s="10"/>
      <c r="H11" s="10"/>
      <c r="I11" s="10"/>
      <c r="J11" s="10"/>
      <c r="K11" s="12"/>
      <c r="L11" s="12"/>
    </row>
    <row r="12" spans="1:12" ht="12.75">
      <c r="A12" s="4" t="s">
        <v>37</v>
      </c>
      <c r="B12" s="3">
        <v>100</v>
      </c>
      <c r="C12" s="8" t="s">
        <v>25</v>
      </c>
      <c r="D12" s="9" t="s">
        <v>8</v>
      </c>
      <c r="E12" s="9" t="s">
        <v>9</v>
      </c>
      <c r="F12" s="9" t="s">
        <v>10</v>
      </c>
      <c r="G12" s="8" t="s">
        <v>11</v>
      </c>
      <c r="H12" s="8"/>
      <c r="I12" s="8"/>
      <c r="J12" s="8"/>
      <c r="K12" s="11"/>
      <c r="L12" s="11"/>
    </row>
    <row r="13" spans="1:12" ht="12.75">
      <c r="A13" s="4" t="s">
        <v>42</v>
      </c>
      <c r="B13" s="3">
        <v>100</v>
      </c>
      <c r="C13" s="8" t="s">
        <v>15</v>
      </c>
      <c r="D13" s="9" t="s">
        <v>16</v>
      </c>
      <c r="E13" s="9" t="s">
        <v>16</v>
      </c>
      <c r="F13" s="9" t="s">
        <v>16</v>
      </c>
      <c r="G13" s="8" t="s">
        <v>16</v>
      </c>
      <c r="H13" s="8"/>
      <c r="I13" s="8"/>
      <c r="J13" s="8"/>
      <c r="K13" s="8"/>
      <c r="L13" s="8"/>
    </row>
    <row r="14" spans="1:12" ht="12.75">
      <c r="A14" s="4" t="s">
        <v>2</v>
      </c>
      <c r="B14" s="4"/>
      <c r="C14" s="8" t="s">
        <v>37</v>
      </c>
      <c r="D14" s="9">
        <f>ROUND((0.5*B13)/2.5,0/5)*2.5</f>
        <v>50</v>
      </c>
      <c r="E14" s="9">
        <f>ROUND((0.6*B13)/2.5,0/5)*2.5</f>
        <v>60</v>
      </c>
      <c r="F14" s="9">
        <f>ROUND((0.65*B13)/2.5,0/5)*2.5</f>
        <v>65</v>
      </c>
      <c r="G14" s="9">
        <f>ROUND((0.65*B13)/2.5,0/5)*2.5</f>
        <v>65</v>
      </c>
      <c r="H14" s="9"/>
      <c r="I14" s="9"/>
      <c r="J14" s="9"/>
      <c r="K14" s="9"/>
      <c r="L14" s="12"/>
    </row>
    <row r="15" spans="1:12" ht="12.75">
      <c r="A15" s="4"/>
      <c r="B15" s="4" t="s">
        <v>2</v>
      </c>
      <c r="C15" s="8" t="s">
        <v>15</v>
      </c>
      <c r="D15" s="9" t="s">
        <v>21</v>
      </c>
      <c r="E15" s="9" t="s">
        <v>21</v>
      </c>
      <c r="F15" s="9" t="s">
        <v>21</v>
      </c>
      <c r="G15" s="9" t="s">
        <v>21</v>
      </c>
      <c r="H15" s="10"/>
      <c r="I15" s="8"/>
      <c r="J15" s="8"/>
      <c r="K15" s="12"/>
      <c r="L15" s="12"/>
    </row>
    <row r="16" spans="3:12" ht="12.75">
      <c r="C16" s="8" t="s">
        <v>17</v>
      </c>
      <c r="D16" s="9">
        <f>ROUND((0.75*B6)/2.5,0/5)*2.5</f>
        <v>75</v>
      </c>
      <c r="E16" s="9">
        <f>ROUND((0.75*B6)/2.5,0/5)*2.5</f>
        <v>75</v>
      </c>
      <c r="F16" s="9"/>
      <c r="G16" s="9"/>
      <c r="H16" s="8"/>
      <c r="I16" s="13"/>
      <c r="J16" s="12"/>
      <c r="K16" s="12"/>
      <c r="L16" s="12"/>
    </row>
    <row r="17" spans="3:12" ht="12.75">
      <c r="C17" s="8" t="s">
        <v>20</v>
      </c>
      <c r="D17" s="9">
        <f>ROUND((0.5*B7)/2.5,0/5)*2.5</f>
        <v>50</v>
      </c>
      <c r="E17" s="9">
        <f>ROUND((0.6*B7)/2.5,0/5)*2.5</f>
        <v>60</v>
      </c>
      <c r="F17" s="9">
        <f>ROUND((0.65*B7)/2.5,0/5)*2.5</f>
        <v>65</v>
      </c>
      <c r="G17" s="9">
        <f>ROUND((0.65*B7)/2.5,0/5)*2.5</f>
        <v>65</v>
      </c>
      <c r="H17" s="9"/>
      <c r="I17" s="9"/>
      <c r="J17" s="9"/>
      <c r="K17" s="12"/>
      <c r="L17" s="12"/>
    </row>
    <row r="18" spans="3:12" ht="12.75">
      <c r="C18" s="8" t="s">
        <v>7</v>
      </c>
      <c r="D18" s="9">
        <f>ROUND((0.65*B7)/2.5,0/5)*2.5</f>
        <v>65</v>
      </c>
      <c r="E18" s="9">
        <f>ROUND((0.65*B7)/2.5,0/5)*2.5</f>
        <v>65</v>
      </c>
      <c r="F18" s="9"/>
      <c r="G18" s="8"/>
      <c r="H18" s="8"/>
      <c r="I18" s="13"/>
      <c r="J18" s="12"/>
      <c r="K18" s="12"/>
      <c r="L18" s="12"/>
    </row>
    <row r="19" spans="3:12" ht="12.75">
      <c r="C19" s="8" t="s">
        <v>2</v>
      </c>
      <c r="D19" s="9"/>
      <c r="E19" s="9"/>
      <c r="F19" s="9"/>
      <c r="G19" s="8"/>
      <c r="H19" s="8"/>
      <c r="I19" s="13"/>
      <c r="J19" s="12"/>
      <c r="K19" s="12"/>
      <c r="L19" s="12"/>
    </row>
    <row r="20" spans="3:12" ht="12.75">
      <c r="C20" s="8" t="s">
        <v>26</v>
      </c>
      <c r="D20" s="9" t="s">
        <v>8</v>
      </c>
      <c r="E20" s="9" t="s">
        <v>9</v>
      </c>
      <c r="F20" s="9" t="s">
        <v>10</v>
      </c>
      <c r="G20" s="8" t="s">
        <v>11</v>
      </c>
      <c r="H20" s="8"/>
      <c r="I20" s="8"/>
      <c r="J20" s="8"/>
      <c r="K20" s="11"/>
      <c r="L20" s="11"/>
    </row>
    <row r="21" spans="3:12" ht="12.75">
      <c r="C21" s="8" t="s">
        <v>15</v>
      </c>
      <c r="D21" s="9" t="s">
        <v>16</v>
      </c>
      <c r="E21" s="9" t="s">
        <v>16</v>
      </c>
      <c r="F21" s="9" t="s">
        <v>16</v>
      </c>
      <c r="G21" s="8" t="s">
        <v>16</v>
      </c>
      <c r="H21" s="8"/>
      <c r="I21" s="8"/>
      <c r="J21" s="8"/>
      <c r="K21" s="8"/>
      <c r="L21" s="8"/>
    </row>
    <row r="22" spans="3:12" ht="12.75">
      <c r="C22" s="8" t="s">
        <v>34</v>
      </c>
      <c r="D22" s="9">
        <f>ROUND((0.5*B10)/2.5,0/5)*2.5</f>
        <v>50</v>
      </c>
      <c r="E22" s="9">
        <f>ROUND((0.6*B10)/2.5,0/5)*2.5</f>
        <v>60</v>
      </c>
      <c r="F22" s="9">
        <f>ROUND((0.65*B10)/2.5,0/5)*2.5</f>
        <v>65</v>
      </c>
      <c r="G22" s="9">
        <f>ROUND((0.65*B10)/2.5,0/5)*2.5</f>
        <v>65</v>
      </c>
      <c r="H22" s="9"/>
      <c r="I22" s="9"/>
      <c r="J22" s="9"/>
      <c r="K22" s="9"/>
      <c r="L22" s="12"/>
    </row>
    <row r="23" spans="3:12" ht="12.75">
      <c r="C23" s="8" t="s">
        <v>15</v>
      </c>
      <c r="D23" s="9" t="s">
        <v>21</v>
      </c>
      <c r="E23" s="9" t="s">
        <v>21</v>
      </c>
      <c r="F23" s="9" t="s">
        <v>21</v>
      </c>
      <c r="G23" s="9" t="s">
        <v>21</v>
      </c>
      <c r="H23" s="10"/>
      <c r="I23" s="13"/>
      <c r="J23" s="12"/>
      <c r="K23" s="12"/>
      <c r="L23" s="12"/>
    </row>
    <row r="24" spans="3:12" ht="12.75">
      <c r="C24" s="8" t="s">
        <v>35</v>
      </c>
      <c r="D24" s="9">
        <f>ROUND((0.65*B9)/2.5,0/5)*2.5</f>
        <v>65</v>
      </c>
      <c r="E24" s="9">
        <f>ROUND((0.65*B9)/2.5,0/5)*2.5</f>
        <v>65</v>
      </c>
      <c r="F24" s="9"/>
      <c r="G24" s="9"/>
      <c r="H24" s="8"/>
      <c r="I24" s="13"/>
      <c r="J24" s="12"/>
      <c r="K24" s="12"/>
      <c r="L24" s="12"/>
    </row>
    <row r="25" spans="1:12" ht="12.75">
      <c r="A25" s="4"/>
      <c r="B25" s="4"/>
      <c r="C25" s="8" t="s">
        <v>18</v>
      </c>
      <c r="D25" s="9">
        <f>ROUND((0.5*B8)/2.5,0/5)*2.5</f>
        <v>50</v>
      </c>
      <c r="E25" s="9">
        <f>ROUND((0.6*B8)/2.5,0/5)*2.5</f>
        <v>60</v>
      </c>
      <c r="F25" s="9">
        <f>ROUND((0.65*B8)/2.5,0/5)*2.5</f>
        <v>65</v>
      </c>
      <c r="G25" s="9">
        <f>ROUND((0.65*B8)/2.5,0/5)*2.5</f>
        <v>65</v>
      </c>
      <c r="H25" s="9"/>
      <c r="I25" s="9"/>
      <c r="J25" s="9"/>
      <c r="K25" s="12"/>
      <c r="L25" s="12"/>
    </row>
    <row r="26" spans="1:12" ht="12.75">
      <c r="A26" s="4"/>
      <c r="B26" s="4"/>
      <c r="C26" s="8"/>
      <c r="D26" s="9"/>
      <c r="E26" s="9"/>
      <c r="F26" s="9"/>
      <c r="G26" s="9"/>
      <c r="H26" s="9"/>
      <c r="I26" s="9"/>
      <c r="J26" s="9"/>
      <c r="K26" s="12"/>
      <c r="L26" s="12"/>
    </row>
    <row r="27" spans="1:12" ht="12.75">
      <c r="A27" s="4"/>
      <c r="B27" s="4"/>
      <c r="C27" s="8" t="s">
        <v>27</v>
      </c>
      <c r="D27" s="9" t="s">
        <v>8</v>
      </c>
      <c r="E27" s="9" t="s">
        <v>9</v>
      </c>
      <c r="F27" s="9" t="s">
        <v>10</v>
      </c>
      <c r="G27" s="8" t="s">
        <v>11</v>
      </c>
      <c r="H27" s="8"/>
      <c r="I27" s="8"/>
      <c r="J27" s="8"/>
      <c r="K27" s="11"/>
      <c r="L27" s="11"/>
    </row>
    <row r="28" spans="1:12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8"/>
      <c r="I28" s="8"/>
      <c r="J28" s="8"/>
      <c r="K28" s="8"/>
      <c r="L28" s="8"/>
    </row>
    <row r="29" spans="1:12" ht="12.75">
      <c r="A29" s="4"/>
      <c r="B29" s="4"/>
      <c r="C29" s="8" t="s">
        <v>6</v>
      </c>
      <c r="D29" s="9">
        <f>ROUND((0.5*B6)/2.5,0/5)*2.5</f>
        <v>50</v>
      </c>
      <c r="E29" s="9">
        <f>ROUND((0.6*B6)/2.5,0/5)*2.5</f>
        <v>60</v>
      </c>
      <c r="F29" s="9">
        <f>ROUND((0.65*B6)/2.5,0/5)*2.5</f>
        <v>65</v>
      </c>
      <c r="G29" s="9">
        <f>ROUND((0.65*B6)/2.5,0/5)*2.5</f>
        <v>65</v>
      </c>
      <c r="H29" s="9"/>
      <c r="I29" s="9"/>
      <c r="J29" s="9"/>
      <c r="K29" s="9"/>
      <c r="L29" s="12"/>
    </row>
    <row r="30" spans="1:12" ht="12.75">
      <c r="A30" s="4"/>
      <c r="B30" s="4"/>
      <c r="C30" s="8" t="s">
        <v>38</v>
      </c>
      <c r="D30" s="9">
        <f>ROUND((0.5*B7)/2.5,0/5)*2.5</f>
        <v>50</v>
      </c>
      <c r="E30" s="9">
        <f>ROUND((0.6*B7)/2.5,0/5)*2.5</f>
        <v>60</v>
      </c>
      <c r="F30" s="9">
        <f>ROUND((0.65*B7)/2.5,0/5)*2.5</f>
        <v>65</v>
      </c>
      <c r="G30" s="9">
        <f>ROUND((0.65*B7)/2.5,0/5)*2.5</f>
        <v>65</v>
      </c>
      <c r="H30" s="9"/>
      <c r="I30" s="9"/>
      <c r="J30" s="9"/>
      <c r="K30" s="9"/>
      <c r="L30" s="12"/>
    </row>
    <row r="31" spans="1:12" ht="12.75">
      <c r="A31" s="4"/>
      <c r="B31" s="4"/>
      <c r="C31" s="8" t="s">
        <v>15</v>
      </c>
      <c r="D31" s="9" t="s">
        <v>21</v>
      </c>
      <c r="E31" s="9" t="s">
        <v>21</v>
      </c>
      <c r="F31" s="9"/>
      <c r="G31" s="9"/>
      <c r="H31" s="10"/>
      <c r="I31" s="8"/>
      <c r="J31" s="8"/>
      <c r="K31" s="12"/>
      <c r="L31" s="12"/>
    </row>
    <row r="32" spans="1:12" ht="12.75">
      <c r="A32" s="4"/>
      <c r="B32" s="4" t="s">
        <v>2</v>
      </c>
      <c r="C32" s="8" t="s">
        <v>7</v>
      </c>
      <c r="D32" s="9">
        <f>ROUND((0.65*B7)/2.5,0/5)*2.5</f>
        <v>65</v>
      </c>
      <c r="E32" s="9">
        <f>ROUND((0.65*B7)/2.5,0/5)*2.5</f>
        <v>65</v>
      </c>
      <c r="F32" s="9"/>
      <c r="G32" s="9"/>
      <c r="H32" s="9"/>
      <c r="I32" s="9"/>
      <c r="J32" s="9"/>
      <c r="K32" s="12"/>
      <c r="L32" s="12"/>
    </row>
    <row r="33" spans="1:11" ht="12.75">
      <c r="A33" s="4"/>
      <c r="B33" s="4"/>
      <c r="H33" s="12"/>
      <c r="I33" s="12"/>
      <c r="J33" s="12"/>
      <c r="K33" s="12"/>
    </row>
    <row r="34" spans="1:11" ht="12.75">
      <c r="A34" s="4"/>
      <c r="B34" s="4"/>
      <c r="C34" s="8" t="s">
        <v>36</v>
      </c>
      <c r="D34" s="9" t="s">
        <v>8</v>
      </c>
      <c r="E34" s="9" t="s">
        <v>9</v>
      </c>
      <c r="F34" s="9" t="s">
        <v>10</v>
      </c>
      <c r="G34" s="8" t="s">
        <v>11</v>
      </c>
      <c r="H34" s="8"/>
      <c r="I34" s="8"/>
      <c r="J34" s="8"/>
      <c r="K34" s="11"/>
    </row>
    <row r="35" spans="1:11" ht="12.75">
      <c r="A35" s="4"/>
      <c r="B35" s="4"/>
      <c r="C35" s="8" t="s">
        <v>15</v>
      </c>
      <c r="D35" s="9" t="s">
        <v>16</v>
      </c>
      <c r="E35" s="9" t="s">
        <v>16</v>
      </c>
      <c r="F35" s="9" t="s">
        <v>16</v>
      </c>
      <c r="G35" s="8" t="s">
        <v>16</v>
      </c>
      <c r="H35" s="8"/>
      <c r="I35" s="8"/>
      <c r="J35" s="8"/>
      <c r="K35" s="8"/>
    </row>
    <row r="36" spans="1:11" ht="12.75">
      <c r="A36" s="4"/>
      <c r="B36" s="4"/>
      <c r="C36" s="8" t="s">
        <v>39</v>
      </c>
      <c r="D36" s="9">
        <f>ROUND((0.5*B13)/2.5,0/5)*2.5</f>
        <v>50</v>
      </c>
      <c r="E36" s="9">
        <f>ROUND((0.6*B13)/2.5,0/5)*2.5</f>
        <v>60</v>
      </c>
      <c r="F36" s="9">
        <f>ROUND((0.65*B13)/2.5,0/5)*2.5</f>
        <v>65</v>
      </c>
      <c r="G36" s="9">
        <f>ROUND((0.65*B13)/2.5,0/5)*2.5</f>
        <v>65</v>
      </c>
      <c r="H36" s="9"/>
      <c r="I36" s="9"/>
      <c r="J36" s="9"/>
      <c r="K36" s="9"/>
    </row>
    <row r="37" spans="1:11" ht="12.75">
      <c r="A37" s="4"/>
      <c r="B37" s="4"/>
      <c r="C37" s="8" t="s">
        <v>15</v>
      </c>
      <c r="D37" s="9" t="s">
        <v>21</v>
      </c>
      <c r="E37" s="9" t="s">
        <v>21</v>
      </c>
      <c r="F37" s="9" t="s">
        <v>21</v>
      </c>
      <c r="G37" s="9" t="s">
        <v>21</v>
      </c>
      <c r="H37" s="10"/>
      <c r="I37" s="10"/>
      <c r="J37" s="10"/>
      <c r="K37" s="10"/>
    </row>
    <row r="38" spans="1:11" ht="12.75">
      <c r="A38" s="4"/>
      <c r="B38" s="4"/>
      <c r="C38" s="8" t="s">
        <v>35</v>
      </c>
      <c r="D38" s="9">
        <f>ROUND((0.5*B9)/2.5,0/5)*2.5</f>
        <v>50</v>
      </c>
      <c r="E38" s="9">
        <f>ROUND((0.6*B9)/2.5,0/5)*2.5</f>
        <v>60</v>
      </c>
      <c r="F38" s="9">
        <f>ROUND((0.65*B9)/2.5,0/5)*2.5</f>
        <v>65</v>
      </c>
      <c r="G38" s="9">
        <f>ROUND((0.65*B9)/2.5,0/5)*2.5</f>
        <v>65</v>
      </c>
      <c r="H38" s="9"/>
      <c r="I38" s="9"/>
      <c r="J38" s="9"/>
      <c r="K38" s="9"/>
    </row>
    <row r="39" spans="1:11" ht="12.75">
      <c r="A39" s="2"/>
      <c r="B39" s="4"/>
      <c r="C39" s="8" t="s">
        <v>18</v>
      </c>
      <c r="D39" s="9">
        <f>ROUND((0.5*B8)/2.5,0/5)*2.5</f>
        <v>50</v>
      </c>
      <c r="E39" s="9">
        <f>ROUND((0.6*B8)/2.5,0/5)*2.5</f>
        <v>60</v>
      </c>
      <c r="F39" s="9">
        <f>ROUND((0.65*B8)/2.5,0/5)*2.5</f>
        <v>65</v>
      </c>
      <c r="G39" s="9">
        <f>ROUND((0.65*B8)/2.5,0/5)*2.5</f>
        <v>65</v>
      </c>
      <c r="H39" s="9"/>
      <c r="I39" s="9"/>
      <c r="J39" s="9"/>
      <c r="K39" s="9"/>
    </row>
    <row r="40" spans="1:8" ht="12.75">
      <c r="A40" s="2"/>
      <c r="B40" s="2"/>
      <c r="C40" s="8" t="s">
        <v>17</v>
      </c>
      <c r="D40" s="9">
        <f>ROUND((0.75*B6)/2.5,0/5)*2.5</f>
        <v>75</v>
      </c>
      <c r="E40" s="9">
        <f>ROUND((0.75*B6)/2.5,0/5)*2.5</f>
        <v>75</v>
      </c>
      <c r="F40" s="9"/>
      <c r="G40" s="9"/>
      <c r="H40" s="9"/>
    </row>
    <row r="41" spans="1:2" ht="12.75">
      <c r="A41" s="2"/>
      <c r="B41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3" max="3" width="15.7109375" style="0" customWidth="1"/>
    <col min="4" max="10" width="6.140625" style="0" customWidth="1"/>
    <col min="11" max="11" width="5.7109375" style="0" customWidth="1"/>
  </cols>
  <sheetData>
    <row r="1" ht="12.75">
      <c r="A1" s="14" t="s">
        <v>32</v>
      </c>
    </row>
    <row r="2" spans="1:9" ht="12.75">
      <c r="A2" s="1" t="s">
        <v>1</v>
      </c>
      <c r="B2" s="1"/>
      <c r="C2" s="4"/>
      <c r="D2" s="5"/>
      <c r="E2" s="5"/>
      <c r="F2" s="5"/>
      <c r="G2" s="3"/>
      <c r="H2" s="4"/>
      <c r="I2" s="2"/>
    </row>
    <row r="3" spans="1:12" ht="12.75">
      <c r="A3" s="1" t="s">
        <v>23</v>
      </c>
      <c r="B3" s="1"/>
      <c r="C3" s="8" t="s">
        <v>24</v>
      </c>
      <c r="D3" s="9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11"/>
      <c r="L3" s="11"/>
    </row>
    <row r="4" spans="1:12" ht="12.75">
      <c r="A4" s="4" t="s">
        <v>30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/>
      <c r="L4" s="8"/>
    </row>
    <row r="5" spans="1:12" ht="12.75">
      <c r="A5" s="4" t="s">
        <v>5</v>
      </c>
      <c r="B5" s="6" t="s">
        <v>4</v>
      </c>
      <c r="C5" s="8" t="s">
        <v>34</v>
      </c>
      <c r="D5" s="9">
        <f>ROUND((0.5*B11)/2.5,0/5)*2.5</f>
        <v>50</v>
      </c>
      <c r="E5" s="9">
        <f>ROUND((0.6*B11)/2.5,0/5)*2.5</f>
        <v>60</v>
      </c>
      <c r="F5" s="9">
        <f>ROUND((0.7*B11)/2.5,0/5)*2.5</f>
        <v>70</v>
      </c>
      <c r="G5" s="9">
        <f>ROUND((0.75*B11)/2.5,0/5)*2.5</f>
        <v>75</v>
      </c>
      <c r="H5" s="9">
        <f>ROUND((0.8*B11)/2.5,0/5)*2.5</f>
        <v>80</v>
      </c>
      <c r="I5" s="9">
        <f>ROUND((0.8*B11)/2.5,0/5)*2.5</f>
        <v>80</v>
      </c>
      <c r="J5" s="9">
        <f>ROUND((0.8*B11)/2.5,0/5)*2.5</f>
        <v>80</v>
      </c>
      <c r="K5" s="9"/>
      <c r="L5" s="12"/>
    </row>
    <row r="6" spans="1:12" ht="12.75">
      <c r="A6" s="4" t="s">
        <v>6</v>
      </c>
      <c r="B6" s="3">
        <v>100</v>
      </c>
      <c r="C6" s="8" t="s">
        <v>3</v>
      </c>
      <c r="D6" s="9">
        <f>ROUND((0.5*B7)/2.5,0/5)*2.5</f>
        <v>50</v>
      </c>
      <c r="E6" s="9">
        <f>ROUND((0.6*B7)/2.5,0/5)*2.5</f>
        <v>60</v>
      </c>
      <c r="F6" s="9">
        <f>ROUND((0.7*B7)/2.5,0/5)*2.5</f>
        <v>70</v>
      </c>
      <c r="G6" s="9">
        <f>ROUND((0.75*B7)/2.5,0/5)*2.5</f>
        <v>75</v>
      </c>
      <c r="H6" s="9">
        <f>ROUND((0.8*B7)/2.5,0/5)*2.5</f>
        <v>80</v>
      </c>
      <c r="I6" s="9">
        <f>ROUND((0.8*B7)/2.5,0/5)*2.5</f>
        <v>80</v>
      </c>
      <c r="J6" s="9">
        <f>ROUND((0.8*B7)/2.5,0/5)*2.5</f>
        <v>80</v>
      </c>
      <c r="K6" s="9"/>
      <c r="L6" s="12"/>
    </row>
    <row r="7" spans="1:12" ht="12.75">
      <c r="A7" s="4" t="s">
        <v>3</v>
      </c>
      <c r="B7" s="3">
        <v>100</v>
      </c>
      <c r="C7" s="8" t="s">
        <v>15</v>
      </c>
      <c r="D7" s="9" t="s">
        <v>21</v>
      </c>
      <c r="E7" s="9" t="s">
        <v>21</v>
      </c>
      <c r="F7" s="9" t="s">
        <v>21</v>
      </c>
      <c r="G7" s="9" t="s">
        <v>21</v>
      </c>
      <c r="H7" s="9" t="s">
        <v>21</v>
      </c>
      <c r="I7" s="9" t="s">
        <v>21</v>
      </c>
      <c r="J7" s="9" t="s">
        <v>21</v>
      </c>
      <c r="K7" s="12"/>
      <c r="L7" s="12"/>
    </row>
    <row r="8" spans="1:12" ht="12.75">
      <c r="A8" s="4" t="s">
        <v>18</v>
      </c>
      <c r="B8" s="3">
        <v>100</v>
      </c>
      <c r="C8" s="8" t="s">
        <v>19</v>
      </c>
      <c r="D8" s="9">
        <f>ROUND((0.9*B7)/2.5,0/5)*2.5</f>
        <v>90</v>
      </c>
      <c r="E8" s="9">
        <f>ROUND((0.9*B7)/2.5,0/5)*2.5</f>
        <v>90</v>
      </c>
      <c r="F8" s="9">
        <f>ROUND((0.9*B7)/2.5,0/5)*2.5</f>
        <v>90</v>
      </c>
      <c r="G8" s="9"/>
      <c r="H8" s="9"/>
      <c r="I8" s="9"/>
      <c r="J8" s="9"/>
      <c r="K8" s="12"/>
      <c r="L8" s="12"/>
    </row>
    <row r="9" spans="1:12" ht="12.75">
      <c r="A9" s="4" t="s">
        <v>31</v>
      </c>
      <c r="B9" s="3">
        <v>100</v>
      </c>
      <c r="C9" s="8" t="s">
        <v>18</v>
      </c>
      <c r="D9" s="9">
        <f>ROUND((0.5*B8)/2.5,0/5)*2.5</f>
        <v>50</v>
      </c>
      <c r="E9" s="9">
        <f>ROUND((0.6*B8)/2.5,0/5)*2.5</f>
        <v>60</v>
      </c>
      <c r="F9" s="9">
        <f>ROUND((0.7*B8)/2.5,0/5)*2.5</f>
        <v>70</v>
      </c>
      <c r="G9" s="9">
        <f>ROUND((0.75*B8)/2.5,0/5)*2.5</f>
        <v>75</v>
      </c>
      <c r="H9" s="9">
        <f>ROUND((0.8*B8)/2.5,0/5)*2.5</f>
        <v>80</v>
      </c>
      <c r="I9" s="9">
        <f>ROUND((0.8*B8)/2.5,0/5)*2.5</f>
        <v>80</v>
      </c>
      <c r="J9" s="9">
        <f>ROUND((0.8*B8)/2.5,0/5)*2.5</f>
        <v>80</v>
      </c>
      <c r="K9" s="12"/>
      <c r="L9" s="12"/>
    </row>
    <row r="10" spans="1:12" ht="12.75">
      <c r="A10" s="4" t="s">
        <v>40</v>
      </c>
      <c r="B10" s="3">
        <v>100</v>
      </c>
      <c r="C10" s="8" t="s">
        <v>31</v>
      </c>
      <c r="D10" s="9">
        <f>ROUND((0.8*B9)/2.5,0/5)*2.5</f>
        <v>80</v>
      </c>
      <c r="E10" s="9">
        <f>ROUND((0.8*B9)/2.5,0/5)*2.5</f>
        <v>80</v>
      </c>
      <c r="F10" s="9">
        <f>ROUND((0.8*B9)/2.5,0/5)*2.5</f>
        <v>80</v>
      </c>
      <c r="G10" s="9"/>
      <c r="H10" s="9"/>
      <c r="I10" s="10"/>
      <c r="J10" s="10"/>
      <c r="K10" s="12"/>
      <c r="L10" s="12"/>
    </row>
    <row r="11" spans="1:12" ht="12.75">
      <c r="A11" s="4" t="s">
        <v>41</v>
      </c>
      <c r="B11" s="3">
        <v>100</v>
      </c>
      <c r="C11" s="8"/>
      <c r="D11" s="9"/>
      <c r="E11" s="9"/>
      <c r="F11" s="9"/>
      <c r="G11" s="10"/>
      <c r="H11" s="10"/>
      <c r="I11" s="10"/>
      <c r="J11" s="10"/>
      <c r="K11" s="12"/>
      <c r="L11" s="12"/>
    </row>
    <row r="12" spans="1:12" ht="12.75">
      <c r="A12" s="4" t="s">
        <v>37</v>
      </c>
      <c r="B12" s="3">
        <v>100</v>
      </c>
      <c r="C12" s="8" t="s">
        <v>25</v>
      </c>
      <c r="D12" s="9" t="s">
        <v>8</v>
      </c>
      <c r="E12" s="9" t="s">
        <v>9</v>
      </c>
      <c r="F12" s="9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11"/>
      <c r="L12" s="11"/>
    </row>
    <row r="13" spans="1:12" ht="12.75">
      <c r="A13" s="4" t="s">
        <v>42</v>
      </c>
      <c r="B13" s="3">
        <v>100</v>
      </c>
      <c r="C13" s="8" t="s">
        <v>15</v>
      </c>
      <c r="D13" s="9" t="s">
        <v>16</v>
      </c>
      <c r="E13" s="9" t="s">
        <v>16</v>
      </c>
      <c r="F13" s="9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/>
      <c r="L13" s="8"/>
    </row>
    <row r="14" spans="1:12" ht="12.75">
      <c r="A14" s="4" t="s">
        <v>2</v>
      </c>
      <c r="B14" s="4"/>
      <c r="C14" s="8" t="s">
        <v>37</v>
      </c>
      <c r="D14" s="9">
        <f>ROUND((0.5*B13)/2.5,0/5)*2.5</f>
        <v>50</v>
      </c>
      <c r="E14" s="9">
        <f>ROUND((0.6*B13)/2.5,0/5)*2.5</f>
        <v>60</v>
      </c>
      <c r="F14" s="9">
        <f>ROUND((0.7*B13)/2.5,0/5)*2.5</f>
        <v>70</v>
      </c>
      <c r="G14" s="9">
        <f>ROUND((0.75*B13)/2.5,0/5)*2.5</f>
        <v>75</v>
      </c>
      <c r="H14" s="9">
        <f>ROUND((0.8*B13)/2.5,0/5)*2.5</f>
        <v>80</v>
      </c>
      <c r="I14" s="9">
        <f>ROUND((0.8*B13)/2.5,0/5)*2.5</f>
        <v>80</v>
      </c>
      <c r="J14" s="9">
        <f>ROUND((0.8*B13)/2.5,0/5)*2.5</f>
        <v>80</v>
      </c>
      <c r="K14" s="9"/>
      <c r="L14" s="12"/>
    </row>
    <row r="15" spans="1:12" ht="12.75">
      <c r="A15" s="4"/>
      <c r="B15" s="4" t="s">
        <v>2</v>
      </c>
      <c r="C15" s="8" t="s">
        <v>15</v>
      </c>
      <c r="D15" s="9" t="s">
        <v>21</v>
      </c>
      <c r="E15" s="9" t="s">
        <v>21</v>
      </c>
      <c r="F15" s="9" t="s">
        <v>21</v>
      </c>
      <c r="G15" s="9" t="s">
        <v>21</v>
      </c>
      <c r="H15" s="10" t="s">
        <v>21</v>
      </c>
      <c r="I15" s="8" t="s">
        <v>21</v>
      </c>
      <c r="J15" s="8" t="s">
        <v>21</v>
      </c>
      <c r="K15" s="12"/>
      <c r="L15" s="12"/>
    </row>
    <row r="16" spans="3:12" ht="12.75">
      <c r="C16" s="8" t="s">
        <v>17</v>
      </c>
      <c r="D16" s="9">
        <f>ROUND((0.9*B6)/2.5,0/5)*2.5</f>
        <v>90</v>
      </c>
      <c r="E16" s="9">
        <f>ROUND((0.9*B6)/2.5,0/5)*2.5</f>
        <v>90</v>
      </c>
      <c r="F16" s="9">
        <f>ROUND((0.9*B6)/2.5,0/5)*2.5</f>
        <v>90</v>
      </c>
      <c r="G16" s="9"/>
      <c r="H16" s="8"/>
      <c r="I16" s="13"/>
      <c r="J16" s="12"/>
      <c r="K16" s="12"/>
      <c r="L16" s="12"/>
    </row>
    <row r="17" spans="3:12" ht="12.75">
      <c r="C17" s="8" t="s">
        <v>20</v>
      </c>
      <c r="D17" s="9">
        <f>ROUND((0.5*B7)/2.5,0/5)*2.5</f>
        <v>50</v>
      </c>
      <c r="E17" s="9">
        <f>ROUND((0.6*B7)/2.5,0/5)*2.5</f>
        <v>60</v>
      </c>
      <c r="F17" s="9">
        <f>ROUND((0.7*B7)/2.5,0/5)*2.5</f>
        <v>70</v>
      </c>
      <c r="G17" s="9">
        <f>ROUND((0.75*B7)/2.5,0/5)*2.5</f>
        <v>75</v>
      </c>
      <c r="H17" s="9">
        <f>ROUND((0.8*B7)/2.5,0/5)*2.5</f>
        <v>80</v>
      </c>
      <c r="I17" s="9">
        <f>ROUND((0.8*B7)/2.5,0/5)*2.5</f>
        <v>80</v>
      </c>
      <c r="J17" s="9">
        <f>ROUND((0.8*B7)/2.5,0/5)*2.5</f>
        <v>80</v>
      </c>
      <c r="K17" s="12"/>
      <c r="L17" s="12"/>
    </row>
    <row r="18" spans="3:12" ht="12.75">
      <c r="C18" s="8" t="s">
        <v>7</v>
      </c>
      <c r="D18" s="9">
        <f>ROUND((0.8*B7)/2.5,0/5)*2.5</f>
        <v>80</v>
      </c>
      <c r="E18" s="9">
        <f>ROUND((0.8*B7)/2.5,0/5)*2.5</f>
        <v>80</v>
      </c>
      <c r="F18" s="9">
        <f>ROUND((0.8*B7)/2.5,0/5)*2.5</f>
        <v>80</v>
      </c>
      <c r="G18" s="8"/>
      <c r="H18" s="8"/>
      <c r="I18" s="13"/>
      <c r="J18" s="12"/>
      <c r="K18" s="12"/>
      <c r="L18" s="12"/>
    </row>
    <row r="19" spans="3:12" ht="12.75">
      <c r="C19" s="8" t="s">
        <v>2</v>
      </c>
      <c r="D19" s="9"/>
      <c r="E19" s="9"/>
      <c r="F19" s="9"/>
      <c r="G19" s="8"/>
      <c r="H19" s="8"/>
      <c r="I19" s="13"/>
      <c r="J19" s="12"/>
      <c r="K19" s="12"/>
      <c r="L19" s="12"/>
    </row>
    <row r="20" spans="3:12" ht="12.75">
      <c r="C20" s="8" t="s">
        <v>26</v>
      </c>
      <c r="D20" s="9" t="s">
        <v>8</v>
      </c>
      <c r="E20" s="9" t="s">
        <v>9</v>
      </c>
      <c r="F20" s="9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11"/>
      <c r="L20" s="11"/>
    </row>
    <row r="21" spans="3:12" ht="12.75">
      <c r="C21" s="8" t="s">
        <v>15</v>
      </c>
      <c r="D21" s="9" t="s">
        <v>16</v>
      </c>
      <c r="E21" s="9" t="s">
        <v>16</v>
      </c>
      <c r="F21" s="9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/>
      <c r="L21" s="8"/>
    </row>
    <row r="22" spans="3:12" ht="12.75">
      <c r="C22" s="8" t="s">
        <v>34</v>
      </c>
      <c r="D22" s="9">
        <f>ROUND((0.5*B10)/2.5,0/5)*2.5</f>
        <v>50</v>
      </c>
      <c r="E22" s="9">
        <f>ROUND((0.6*B10)/2.5,0/5)*2.5</f>
        <v>60</v>
      </c>
      <c r="F22" s="9">
        <f>ROUND((0.7*B10)/2.5,0/5)*2.5</f>
        <v>70</v>
      </c>
      <c r="G22" s="9">
        <f>ROUND((0.75*B10)/2.5,0/5)*2.5</f>
        <v>75</v>
      </c>
      <c r="H22" s="9">
        <f>ROUND((0.8*B10)/2.5,0/5)*2.5</f>
        <v>80</v>
      </c>
      <c r="I22" s="9">
        <f>ROUND((0.8*B10)/2.5,0/5)*2.5</f>
        <v>80</v>
      </c>
      <c r="J22" s="9">
        <f>ROUND((0.8*B10)/2.5,0/5)*2.5</f>
        <v>80</v>
      </c>
      <c r="K22" s="9"/>
      <c r="L22" s="12"/>
    </row>
    <row r="23" spans="3:12" ht="12.75">
      <c r="C23" s="8" t="s">
        <v>15</v>
      </c>
      <c r="D23" s="9" t="s">
        <v>21</v>
      </c>
      <c r="E23" s="9" t="s">
        <v>21</v>
      </c>
      <c r="F23" s="9" t="s">
        <v>21</v>
      </c>
      <c r="G23" s="9" t="s">
        <v>21</v>
      </c>
      <c r="H23" s="10" t="s">
        <v>21</v>
      </c>
      <c r="I23" s="10" t="s">
        <v>21</v>
      </c>
      <c r="J23" s="10" t="s">
        <v>21</v>
      </c>
      <c r="K23" s="12"/>
      <c r="L23" s="12"/>
    </row>
    <row r="24" spans="3:12" ht="12.75">
      <c r="C24" s="8" t="s">
        <v>35</v>
      </c>
      <c r="D24" s="9">
        <f>ROUND((0.8*B9)/2.5,0/5)*2.5</f>
        <v>80</v>
      </c>
      <c r="E24" s="9">
        <f>ROUND((0.8*B9)/2.5,0/5)*2.5</f>
        <v>80</v>
      </c>
      <c r="F24" s="9">
        <f>ROUND((0.8*B9)/2.5,0/5)*2.5</f>
        <v>80</v>
      </c>
      <c r="G24" s="9"/>
      <c r="H24" s="8"/>
      <c r="I24" s="13"/>
      <c r="J24" s="12"/>
      <c r="K24" s="12"/>
      <c r="L24" s="12"/>
    </row>
    <row r="25" spans="1:12" ht="12.75">
      <c r="A25" s="4"/>
      <c r="B25" s="4"/>
      <c r="C25" s="8" t="s">
        <v>18</v>
      </c>
      <c r="D25" s="9">
        <f>ROUND((0.5*B8)/2.5,0/5)*2.5</f>
        <v>50</v>
      </c>
      <c r="E25" s="9">
        <f>ROUND((0.6*B8)/2.5,0/5)*2.5</f>
        <v>60</v>
      </c>
      <c r="F25" s="9">
        <f>ROUND((0.7*B8)/2.5,0/5)*2.5</f>
        <v>70</v>
      </c>
      <c r="G25" s="9">
        <f>ROUND((0.75*B8)/2.5,0/5)*2.5</f>
        <v>75</v>
      </c>
      <c r="H25" s="9">
        <f>ROUND((0.8*B8)/2.5,0/5)*2.5</f>
        <v>80</v>
      </c>
      <c r="I25" s="9">
        <f>ROUND((0.8*B8)/2.5,0/5)*2.5</f>
        <v>80</v>
      </c>
      <c r="J25" s="9">
        <f>ROUND((0.8*B8)/2.5,0/5)*2.5</f>
        <v>80</v>
      </c>
      <c r="K25" s="12"/>
      <c r="L25" s="12"/>
    </row>
    <row r="26" spans="1:12" ht="12.75">
      <c r="A26" s="4"/>
      <c r="B26" s="4"/>
      <c r="C26" s="8"/>
      <c r="D26" s="9"/>
      <c r="E26" s="9"/>
      <c r="F26" s="9"/>
      <c r="G26" s="9"/>
      <c r="H26" s="9"/>
      <c r="I26" s="9"/>
      <c r="J26" s="9"/>
      <c r="K26" s="12"/>
      <c r="L26" s="12"/>
    </row>
    <row r="27" spans="1:12" ht="12.75">
      <c r="A27" s="4"/>
      <c r="B27" s="4"/>
      <c r="C27" s="8" t="s">
        <v>27</v>
      </c>
      <c r="D27" s="9" t="s">
        <v>8</v>
      </c>
      <c r="E27" s="9" t="s">
        <v>9</v>
      </c>
      <c r="F27" s="9" t="s">
        <v>10</v>
      </c>
      <c r="G27" s="8" t="s">
        <v>11</v>
      </c>
      <c r="H27" s="8" t="s">
        <v>12</v>
      </c>
      <c r="I27" s="8" t="s">
        <v>13</v>
      </c>
      <c r="J27" s="8" t="s">
        <v>14</v>
      </c>
      <c r="K27" s="11"/>
      <c r="L27" s="11"/>
    </row>
    <row r="28" spans="1:12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8" t="s">
        <v>16</v>
      </c>
      <c r="I28" s="8" t="s">
        <v>16</v>
      </c>
      <c r="J28" s="8" t="s">
        <v>16</v>
      </c>
      <c r="K28" s="8"/>
      <c r="L28" s="8"/>
    </row>
    <row r="29" spans="1:12" ht="12.75">
      <c r="A29" s="4"/>
      <c r="B29" s="4"/>
      <c r="C29" s="8" t="s">
        <v>6</v>
      </c>
      <c r="D29" s="9">
        <f>ROUND((0.5*B6)/2.5,0/5)*2.5</f>
        <v>50</v>
      </c>
      <c r="E29" s="9">
        <f>ROUND((0.6*B6)/2.5,0/5)*2.5</f>
        <v>60</v>
      </c>
      <c r="F29" s="9">
        <f>ROUND((0.7*B6)/2.5,0/5)*2.5</f>
        <v>70</v>
      </c>
      <c r="G29" s="9">
        <f>ROUND((0.75*B6)/2.5,0/5)*2.5</f>
        <v>75</v>
      </c>
      <c r="H29" s="9">
        <f>ROUND((0.8*B6)/2.5,0/5)*2.5</f>
        <v>80</v>
      </c>
      <c r="I29" s="9">
        <f>ROUND((0.8*B6)/2.5,0/5)*2.5</f>
        <v>80</v>
      </c>
      <c r="J29" s="9">
        <f>ROUND((0.8*B6)/2.5,0/5)*2.5</f>
        <v>80</v>
      </c>
      <c r="L29" s="12"/>
    </row>
    <row r="30" spans="1:12" ht="12.75">
      <c r="A30" s="4"/>
      <c r="B30" s="4"/>
      <c r="C30" s="8" t="s">
        <v>38</v>
      </c>
      <c r="D30" s="9">
        <f>ROUND((0.5*B7)/2.5,0/5)*2.5</f>
        <v>50</v>
      </c>
      <c r="E30" s="9">
        <f>ROUND((0.6*B7)/2.5,0/5)*2.5</f>
        <v>60</v>
      </c>
      <c r="F30" s="9">
        <f>ROUND((0.7*B7)/2.5,0/5)*2.5</f>
        <v>70</v>
      </c>
      <c r="G30" s="9">
        <f>ROUND((0.75*B7)/2.5,0/5)*2.5</f>
        <v>75</v>
      </c>
      <c r="H30" s="9">
        <f>ROUND((0.8*B7)/2.5,0/5)*2.5</f>
        <v>80</v>
      </c>
      <c r="I30" s="9">
        <f>ROUND((0.8*B7)/2.5,0/5)*2.5</f>
        <v>80</v>
      </c>
      <c r="J30" s="9">
        <f>ROUND((0.8*B7)/2.5,0/5)*2.5</f>
        <v>80</v>
      </c>
      <c r="K30" s="9"/>
      <c r="L30" s="12"/>
    </row>
    <row r="31" spans="1:12" ht="12.75">
      <c r="A31" s="4"/>
      <c r="B31" s="4"/>
      <c r="C31" s="8" t="s">
        <v>15</v>
      </c>
      <c r="D31" s="9" t="s">
        <v>21</v>
      </c>
      <c r="E31" s="9" t="s">
        <v>21</v>
      </c>
      <c r="F31" s="9" t="s">
        <v>21</v>
      </c>
      <c r="G31" s="9"/>
      <c r="H31" s="10"/>
      <c r="I31" s="8"/>
      <c r="J31" s="8"/>
      <c r="K31" s="12"/>
      <c r="L31" s="12"/>
    </row>
    <row r="32" spans="1:12" ht="12.75">
      <c r="A32" s="4"/>
      <c r="B32" s="4" t="s">
        <v>2</v>
      </c>
      <c r="C32" s="8" t="s">
        <v>7</v>
      </c>
      <c r="D32" s="9">
        <f>ROUND((0.8*B7)/2.5,0/5)*2.5</f>
        <v>80</v>
      </c>
      <c r="E32" s="9">
        <f>ROUND((0.8*B7)/2.5,0/5)*2.5</f>
        <v>80</v>
      </c>
      <c r="F32" s="9">
        <f>ROUND((0.8*B7)/2.5,0/5)*2.5</f>
        <v>80</v>
      </c>
      <c r="G32" s="9"/>
      <c r="H32" s="9"/>
      <c r="I32" s="9"/>
      <c r="J32" s="9"/>
      <c r="K32" s="12"/>
      <c r="L32" s="12"/>
    </row>
    <row r="33" spans="1:11" ht="12.75">
      <c r="A33" s="4"/>
      <c r="B33" s="4"/>
      <c r="H33" s="12"/>
      <c r="I33" s="12"/>
      <c r="J33" s="12"/>
      <c r="K33" s="12"/>
    </row>
    <row r="34" spans="1:11" ht="12.75">
      <c r="A34" s="4"/>
      <c r="B34" s="4"/>
      <c r="C34" s="8" t="s">
        <v>36</v>
      </c>
      <c r="D34" s="9" t="s">
        <v>8</v>
      </c>
      <c r="E34" s="9" t="s">
        <v>9</v>
      </c>
      <c r="F34" s="9" t="s">
        <v>10</v>
      </c>
      <c r="G34" s="8" t="s">
        <v>11</v>
      </c>
      <c r="H34" s="8" t="s">
        <v>12</v>
      </c>
      <c r="I34" s="8" t="s">
        <v>13</v>
      </c>
      <c r="J34" s="8" t="s">
        <v>14</v>
      </c>
      <c r="K34" s="11"/>
    </row>
    <row r="35" spans="1:11" ht="12.75">
      <c r="A35" s="4"/>
      <c r="B35" s="4"/>
      <c r="C35" s="8" t="s">
        <v>15</v>
      </c>
      <c r="D35" s="9" t="s">
        <v>16</v>
      </c>
      <c r="E35" s="9" t="s">
        <v>16</v>
      </c>
      <c r="F35" s="9" t="s">
        <v>16</v>
      </c>
      <c r="G35" s="8" t="s">
        <v>16</v>
      </c>
      <c r="H35" s="8" t="s">
        <v>16</v>
      </c>
      <c r="I35" s="8" t="s">
        <v>16</v>
      </c>
      <c r="J35" s="8" t="s">
        <v>16</v>
      </c>
      <c r="K35" s="8"/>
    </row>
    <row r="36" spans="1:11" ht="12.75">
      <c r="A36" s="4"/>
      <c r="B36" s="4"/>
      <c r="C36" s="8" t="s">
        <v>39</v>
      </c>
      <c r="D36" s="9">
        <f>ROUND((0.5*B13)/2.5,0/5)*2.5</f>
        <v>50</v>
      </c>
      <c r="E36" s="9">
        <f>ROUND((0.6*B13)/2.5,0/5)*2.5</f>
        <v>60</v>
      </c>
      <c r="F36" s="9">
        <f>ROUND((0.7*B13)/2.5,0/5)*2.5</f>
        <v>70</v>
      </c>
      <c r="G36" s="9">
        <f>ROUND((0.75*B13)/2.5,0/5)*2.5</f>
        <v>75</v>
      </c>
      <c r="H36" s="9">
        <f>ROUND((0.8*B13)/2.5,0/5)*2.5</f>
        <v>80</v>
      </c>
      <c r="I36" s="9">
        <f>ROUND((0.8*B13)/2.5,0/5)*2.5</f>
        <v>80</v>
      </c>
      <c r="J36" s="9">
        <f>ROUND((0.8*B13)/2.5,0/5)*2.5</f>
        <v>80</v>
      </c>
      <c r="K36" s="9"/>
    </row>
    <row r="37" spans="1:11" ht="12.75">
      <c r="A37" s="4"/>
      <c r="B37" s="4"/>
      <c r="C37" s="8" t="s">
        <v>15</v>
      </c>
      <c r="D37" s="9" t="s">
        <v>21</v>
      </c>
      <c r="E37" s="9" t="s">
        <v>21</v>
      </c>
      <c r="F37" s="9" t="s">
        <v>21</v>
      </c>
      <c r="G37" s="9" t="s">
        <v>21</v>
      </c>
      <c r="H37" s="10" t="s">
        <v>21</v>
      </c>
      <c r="I37" s="10" t="s">
        <v>21</v>
      </c>
      <c r="J37" s="10" t="s">
        <v>21</v>
      </c>
      <c r="K37" s="10"/>
    </row>
    <row r="38" spans="1:11" ht="12.75">
      <c r="A38" s="4"/>
      <c r="B38" s="4"/>
      <c r="C38" s="8" t="s">
        <v>35</v>
      </c>
      <c r="D38" s="9">
        <f>ROUND((0.5*B9)/2.5,0/5)*2.5</f>
        <v>50</v>
      </c>
      <c r="E38" s="9">
        <f>ROUND((0.6*B9)/2.5,0/5)*2.5</f>
        <v>60</v>
      </c>
      <c r="F38" s="9">
        <f>ROUND((0.7*B9)/2.5,0/5)*2.5</f>
        <v>70</v>
      </c>
      <c r="G38" s="9">
        <f>ROUND((0.75*B9)/2.5,0/5)*2.5</f>
        <v>75</v>
      </c>
      <c r="H38" s="9">
        <f>ROUND((0.8*B9)/2.5,0/5)*2.5</f>
        <v>80</v>
      </c>
      <c r="I38" s="9">
        <f>ROUND((0.8*B9)/2.5,0/5)*2.5</f>
        <v>80</v>
      </c>
      <c r="J38" s="9">
        <f>ROUND((0.8*B9)/2.5,0/5)*2.5</f>
        <v>80</v>
      </c>
      <c r="K38" s="9"/>
    </row>
    <row r="39" spans="1:11" ht="12.75">
      <c r="A39" s="2"/>
      <c r="B39" s="4"/>
      <c r="C39" s="8" t="s">
        <v>18</v>
      </c>
      <c r="D39" s="9">
        <f>ROUND((0.5*B8)/2.5,0/5)*2.5</f>
        <v>50</v>
      </c>
      <c r="E39" s="9">
        <f>ROUND((0.6*B8)/2.5,0/5)*2.5</f>
        <v>60</v>
      </c>
      <c r="F39" s="9">
        <f>ROUND((0.7*B8)/2.5,0/5)*2.5</f>
        <v>70</v>
      </c>
      <c r="G39" s="9">
        <f>ROUND((0.75*B8)/2.5,0/5)*2.5</f>
        <v>75</v>
      </c>
      <c r="H39" s="9">
        <f>ROUND((0.8*B8)/2.5,0/5)*2.5</f>
        <v>80</v>
      </c>
      <c r="I39" s="9">
        <f>ROUND((0.8*B8)/2.5,0/5)*2.5</f>
        <v>80</v>
      </c>
      <c r="J39" s="9">
        <f>ROUND((0.8*B8)/2.5,0/5)*2.5</f>
        <v>80</v>
      </c>
      <c r="K39" s="9"/>
    </row>
    <row r="40" spans="1:8" ht="12.75">
      <c r="A40" s="2"/>
      <c r="B40" s="2"/>
      <c r="C40" s="8" t="s">
        <v>17</v>
      </c>
      <c r="D40" s="9">
        <f>ROUND((0.8*B6)/2.5,0/5)*2.5</f>
        <v>80</v>
      </c>
      <c r="E40" s="9">
        <f>ROUND((0.8*B6)/2.5,0/5)*2.5</f>
        <v>80</v>
      </c>
      <c r="F40" s="9">
        <f>ROUND((0.8*B6)/2.5,0/5)*2.5</f>
        <v>80</v>
      </c>
      <c r="G40" s="9"/>
      <c r="H40" s="9"/>
    </row>
    <row r="41" spans="1:8" ht="12.75">
      <c r="A41" s="2"/>
      <c r="B41" s="2"/>
      <c r="C41" s="4"/>
      <c r="D41" s="5"/>
      <c r="E41" s="5"/>
      <c r="F41" s="5"/>
      <c r="G41" s="3"/>
      <c r="H41" s="4"/>
    </row>
    <row r="42" spans="1:2" ht="12.75">
      <c r="A42" s="2"/>
      <c r="B42" s="2"/>
    </row>
    <row r="43" spans="1:2" ht="12.75">
      <c r="A43" s="2"/>
      <c r="B43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2001-04-28T00:24:38Z</cp:lastPrinted>
  <dcterms:created xsi:type="dcterms:W3CDTF">2001-01-14T20:01:15Z</dcterms:created>
  <dcterms:modified xsi:type="dcterms:W3CDTF">2013-05-01T01:11:07Z</dcterms:modified>
  <cp:category/>
  <cp:version/>
  <cp:contentType/>
  <cp:contentStatus/>
</cp:coreProperties>
</file>