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3"/>
  </bookViews>
  <sheets>
    <sheet name="Week One" sheetId="1" r:id="rId1"/>
    <sheet name="Week Two" sheetId="2" r:id="rId2"/>
    <sheet name="Week Three" sheetId="3" r:id="rId3"/>
    <sheet name="Week Four" sheetId="4" r:id="rId4"/>
  </sheets>
  <definedNames/>
  <calcPr fullCalcOnLoad="1"/>
</workbook>
</file>

<file path=xl/sharedStrings.xml><?xml version="1.0" encoding="utf-8"?>
<sst xmlns="http://schemas.openxmlformats.org/spreadsheetml/2006/main" count="768" uniqueCount="58">
  <si>
    <t xml:space="preserve"> </t>
  </si>
  <si>
    <t>DAY ONE</t>
  </si>
  <si>
    <t>Set#1</t>
  </si>
  <si>
    <t>Set#2</t>
  </si>
  <si>
    <t>Set#3</t>
  </si>
  <si>
    <t>Set#4</t>
  </si>
  <si>
    <t>Set#5</t>
  </si>
  <si>
    <t>Set#6</t>
  </si>
  <si>
    <t>Set#7</t>
  </si>
  <si>
    <t>Set#8</t>
  </si>
  <si>
    <t>Set#9</t>
  </si>
  <si>
    <t>Reps</t>
  </si>
  <si>
    <t>2x</t>
  </si>
  <si>
    <t>1RMs</t>
  </si>
  <si>
    <t>Kgs</t>
  </si>
  <si>
    <t>Snatch</t>
  </si>
  <si>
    <t>3x</t>
  </si>
  <si>
    <t>C&amp;J</t>
  </si>
  <si>
    <t>Sn.Pull</t>
  </si>
  <si>
    <t>Bk. Squat</t>
  </si>
  <si>
    <t>RDL</t>
  </si>
  <si>
    <t>ABDS</t>
  </si>
  <si>
    <t>DAY TWO</t>
  </si>
  <si>
    <t>C &amp; J</t>
  </si>
  <si>
    <t>Cl. Pulls</t>
  </si>
  <si>
    <t>Ft. Squat</t>
  </si>
  <si>
    <t>Abds</t>
  </si>
  <si>
    <t xml:space="preserve">  </t>
  </si>
  <si>
    <t>DAY THREE</t>
  </si>
  <si>
    <t>DAY FOUR</t>
  </si>
  <si>
    <t>Cycle Three</t>
  </si>
  <si>
    <t>Week One</t>
  </si>
  <si>
    <t>1x</t>
  </si>
  <si>
    <t>Set#10</t>
  </si>
  <si>
    <t>DAY 1</t>
  </si>
  <si>
    <t>DAY 2</t>
  </si>
  <si>
    <t>DAY 3</t>
  </si>
  <si>
    <t>DAY 4</t>
  </si>
  <si>
    <t>Set #11</t>
  </si>
  <si>
    <t>Set#11</t>
  </si>
  <si>
    <t>Week Two</t>
  </si>
  <si>
    <t>Week Three</t>
  </si>
  <si>
    <t>Bk.Sqt</t>
  </si>
  <si>
    <t>Ft. Sqt</t>
  </si>
  <si>
    <t>Bk. Sqt</t>
  </si>
  <si>
    <t>Day 4</t>
  </si>
  <si>
    <t>Day 2</t>
  </si>
  <si>
    <t>Day 1</t>
  </si>
  <si>
    <t>Week Four</t>
  </si>
  <si>
    <t>NAME</t>
  </si>
  <si>
    <t>Sn.Pulls</t>
  </si>
  <si>
    <t>Press</t>
  </si>
  <si>
    <t>PC+PJ</t>
  </si>
  <si>
    <t>Power Snatch</t>
  </si>
  <si>
    <t>Hang Snatch</t>
  </si>
  <si>
    <t>3 Position Clean</t>
  </si>
  <si>
    <t>Rack Jerk</t>
  </si>
  <si>
    <t>Day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</si>
</sst>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13" width="5.28125" style="0" customWidth="1"/>
    <col min="14" max="14" width="6.140625" style="0" customWidth="1"/>
  </cols>
  <sheetData>
    <row r="1" spans="1:10" ht="12.75">
      <c r="A1" s="1" t="s">
        <v>30</v>
      </c>
      <c r="B1" s="1"/>
      <c r="C1" s="3"/>
      <c r="D1" s="4"/>
      <c r="E1" s="4"/>
      <c r="F1" s="4"/>
      <c r="G1" s="5"/>
      <c r="H1" s="3"/>
      <c r="I1" s="2"/>
      <c r="J1" s="2"/>
    </row>
    <row r="2" spans="1:10" ht="12.75">
      <c r="A2" s="1" t="s">
        <v>31</v>
      </c>
      <c r="B2" s="1"/>
      <c r="C2" s="3"/>
      <c r="D2" s="4"/>
      <c r="E2" s="4"/>
      <c r="F2" s="4"/>
      <c r="G2" s="5"/>
      <c r="H2" s="3"/>
      <c r="I2" s="2"/>
      <c r="J2" s="2"/>
    </row>
    <row r="3" spans="1:13" ht="12.75">
      <c r="A3" s="3" t="s">
        <v>0</v>
      </c>
      <c r="B3" s="1"/>
      <c r="C3" s="8" t="s">
        <v>34</v>
      </c>
      <c r="D3" s="9" t="s">
        <v>2</v>
      </c>
      <c r="E3" s="9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10"/>
    </row>
    <row r="4" spans="1:13" ht="12.75">
      <c r="A4" s="3" t="s">
        <v>49</v>
      </c>
      <c r="B4" s="3" t="s">
        <v>0</v>
      </c>
      <c r="C4" s="8" t="s">
        <v>11</v>
      </c>
      <c r="D4" s="9" t="s">
        <v>12</v>
      </c>
      <c r="E4" s="9" t="s">
        <v>12</v>
      </c>
      <c r="F4" s="9" t="s">
        <v>12</v>
      </c>
      <c r="G4" s="9" t="s">
        <v>32</v>
      </c>
      <c r="H4" s="9" t="s">
        <v>32</v>
      </c>
      <c r="I4" s="9" t="s">
        <v>32</v>
      </c>
      <c r="J4" s="9" t="s">
        <v>32</v>
      </c>
      <c r="K4" s="9" t="s">
        <v>32</v>
      </c>
      <c r="L4" s="8" t="s">
        <v>32</v>
      </c>
      <c r="M4" s="10"/>
    </row>
    <row r="5" spans="1:13" ht="12.75">
      <c r="A5" s="3" t="s">
        <v>13</v>
      </c>
      <c r="B5" s="6" t="s">
        <v>14</v>
      </c>
      <c r="C5" s="8" t="s">
        <v>15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ROUND((0.75*B6)/2.5,0/5)*2.5</f>
        <v>75</v>
      </c>
      <c r="H5" s="9">
        <f>ROUND((0.8*B6)/2.5,0/5)*2.5</f>
        <v>80</v>
      </c>
      <c r="I5" s="9">
        <f>ROUND((0.85*B6)/2.5,0/5)*2.5</f>
        <v>85</v>
      </c>
      <c r="J5" s="9">
        <f>ROUND((0.75*B6)/2.5,0/5)*2.5</f>
        <v>75</v>
      </c>
      <c r="K5" s="9">
        <f>ROUND((0.8*B6)/2.5,0/5)*2.5</f>
        <v>80</v>
      </c>
      <c r="L5" s="9">
        <f>ROUND((0.85*B6)/2.5,0/5)*2.5</f>
        <v>85</v>
      </c>
      <c r="M5" s="10"/>
    </row>
    <row r="6" spans="1:13" ht="12.75">
      <c r="A6" s="3" t="s">
        <v>15</v>
      </c>
      <c r="B6" s="5">
        <v>100</v>
      </c>
      <c r="C6" s="8" t="s">
        <v>11</v>
      </c>
      <c r="D6" s="9" t="s">
        <v>16</v>
      </c>
      <c r="E6" s="9" t="s">
        <v>16</v>
      </c>
      <c r="F6" s="9" t="s">
        <v>16</v>
      </c>
      <c r="G6" s="9" t="s">
        <v>12</v>
      </c>
      <c r="H6" s="9" t="s">
        <v>12</v>
      </c>
      <c r="I6" s="9" t="s">
        <v>12</v>
      </c>
      <c r="J6" s="9" t="s">
        <v>12</v>
      </c>
      <c r="K6" s="9" t="s">
        <v>12</v>
      </c>
      <c r="L6" s="10"/>
      <c r="M6" s="10"/>
    </row>
    <row r="7" spans="1:13" ht="12.75">
      <c r="A7" s="3" t="s">
        <v>17</v>
      </c>
      <c r="B7" s="5">
        <v>100</v>
      </c>
      <c r="C7" s="8" t="s">
        <v>18</v>
      </c>
      <c r="D7" s="9">
        <f>ROUND((0.95*B6)/2.5,0/5)*2.5</f>
        <v>95</v>
      </c>
      <c r="E7" s="9">
        <f>ROUND((0.95*B6)/2.5,0/5)*2.5</f>
        <v>95</v>
      </c>
      <c r="F7" s="9">
        <f>ROUND((0.95*B6)/2.5,0/5)*2.5</f>
        <v>95</v>
      </c>
      <c r="G7" s="9" t="s">
        <v>0</v>
      </c>
      <c r="H7" s="8"/>
      <c r="I7" s="11"/>
      <c r="J7" s="11"/>
      <c r="K7" s="10"/>
      <c r="L7" s="10"/>
      <c r="M7" s="10"/>
    </row>
    <row r="8" spans="1:13" ht="12.75">
      <c r="A8" s="3" t="s">
        <v>19</v>
      </c>
      <c r="B8" s="5">
        <v>100</v>
      </c>
      <c r="C8" s="8" t="s">
        <v>19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ROUND((0.85*B8)/2.5,0/5)*2.5</f>
        <v>85</v>
      </c>
      <c r="J8" s="9">
        <f>ROUND((0.85*B8)/2.5,0/5)*2.5</f>
        <v>85</v>
      </c>
      <c r="K8" s="9">
        <f>ROUND((0.85*B8)/2.5,0/5)*2.5</f>
        <v>85</v>
      </c>
      <c r="L8" s="9" t="s">
        <v>0</v>
      </c>
      <c r="M8" s="10"/>
    </row>
    <row r="9" spans="1:13" ht="12.75">
      <c r="A9" s="3" t="s">
        <v>51</v>
      </c>
      <c r="B9" s="5">
        <v>100</v>
      </c>
      <c r="C9" s="8" t="s">
        <v>51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ROUND((0.75*B9)/2.5,0/5)*2.5</f>
        <v>75</v>
      </c>
      <c r="H9" s="9">
        <f>ROUND((0.8*B9)/2.5,0/5)*2.5</f>
        <v>80</v>
      </c>
      <c r="I9" s="9">
        <f>ROUND((0.85*B9)/2.5,0/5)*2.5</f>
        <v>85</v>
      </c>
      <c r="J9" s="9">
        <f>ROUND((0.85*B9)/2.5,0/5)*2.5</f>
        <v>85</v>
      </c>
      <c r="K9" s="9">
        <f>ROUND((0.85*B9)/2.5,0/5)*2.5</f>
        <v>85</v>
      </c>
      <c r="L9" s="12"/>
      <c r="M9" s="10"/>
    </row>
    <row r="10" spans="3:13" ht="12.75">
      <c r="C10" s="8" t="s">
        <v>20</v>
      </c>
      <c r="D10" s="9">
        <f>ROUND((0.85*B7)/2.5,0/5)*2.5</f>
        <v>85</v>
      </c>
      <c r="E10" s="9">
        <f>ROUND((0.85*B7)/2.5,0/5)*2.5</f>
        <v>85</v>
      </c>
      <c r="F10" s="9">
        <f>ROUND((0.85*B7)/2.5,0/5)*2.5</f>
        <v>85</v>
      </c>
      <c r="G10" s="9" t="s">
        <v>0</v>
      </c>
      <c r="H10" s="8"/>
      <c r="I10" s="11"/>
      <c r="J10" s="11"/>
      <c r="K10" s="10"/>
      <c r="L10" s="10"/>
      <c r="M10" s="10"/>
    </row>
    <row r="11" spans="1:13" ht="12.75">
      <c r="A11" s="3"/>
      <c r="B11" s="3" t="s">
        <v>0</v>
      </c>
      <c r="C11" s="8" t="s">
        <v>21</v>
      </c>
      <c r="D11" s="9" t="s">
        <v>0</v>
      </c>
      <c r="E11" s="9" t="s">
        <v>0</v>
      </c>
      <c r="F11" s="9" t="s">
        <v>0</v>
      </c>
      <c r="G11" s="9" t="s">
        <v>0</v>
      </c>
      <c r="H11" s="8"/>
      <c r="I11" s="11"/>
      <c r="J11" s="11"/>
      <c r="K11" s="10"/>
      <c r="L11" s="10"/>
      <c r="M11" s="10"/>
    </row>
    <row r="12" spans="1:13" ht="12.75">
      <c r="A12" s="3" t="s">
        <v>0</v>
      </c>
      <c r="B12" s="3"/>
      <c r="C12" s="8"/>
      <c r="D12" s="9"/>
      <c r="E12" s="9"/>
      <c r="F12" s="9"/>
      <c r="G12" s="8"/>
      <c r="H12" s="8"/>
      <c r="I12" s="11"/>
      <c r="J12" s="11"/>
      <c r="K12" s="10"/>
      <c r="L12" s="10"/>
      <c r="M12" s="10"/>
    </row>
    <row r="13" spans="1:13" ht="12.75">
      <c r="A13" s="3"/>
      <c r="B13" s="3" t="s">
        <v>0</v>
      </c>
      <c r="C13" s="8" t="s">
        <v>35</v>
      </c>
      <c r="D13" s="9" t="s">
        <v>2</v>
      </c>
      <c r="E13" s="9" t="s">
        <v>3</v>
      </c>
      <c r="F13" s="9" t="s">
        <v>4</v>
      </c>
      <c r="G13" s="8" t="s">
        <v>5</v>
      </c>
      <c r="H13" s="8" t="s">
        <v>6</v>
      </c>
      <c r="I13" s="8" t="s">
        <v>7</v>
      </c>
      <c r="J13" s="8" t="s">
        <v>8</v>
      </c>
      <c r="K13" s="8" t="s">
        <v>9</v>
      </c>
      <c r="L13" s="8" t="s">
        <v>10</v>
      </c>
      <c r="M13" s="10"/>
    </row>
    <row r="14" spans="3:13" ht="12.75">
      <c r="C14" s="8" t="s">
        <v>11</v>
      </c>
      <c r="D14" s="9" t="s">
        <v>12</v>
      </c>
      <c r="E14" s="9" t="s">
        <v>12</v>
      </c>
      <c r="F14" s="9" t="s">
        <v>12</v>
      </c>
      <c r="G14" s="9" t="s">
        <v>32</v>
      </c>
      <c r="H14" s="9" t="s">
        <v>32</v>
      </c>
      <c r="I14" s="9" t="s">
        <v>32</v>
      </c>
      <c r="J14" s="9" t="s">
        <v>32</v>
      </c>
      <c r="K14" s="9" t="s">
        <v>32</v>
      </c>
      <c r="L14" s="8" t="s">
        <v>32</v>
      </c>
      <c r="M14" s="10"/>
    </row>
    <row r="15" spans="3:13" ht="12.75">
      <c r="C15" s="8" t="s">
        <v>52</v>
      </c>
      <c r="D15" s="9">
        <f>ROUND((0.5*B7)/2.5,0/5)*2.5</f>
        <v>50</v>
      </c>
      <c r="E15" s="9">
        <f>ROUND((0.6*B7)/2.5,0/5)*2.5</f>
        <v>60</v>
      </c>
      <c r="F15" s="9">
        <f>ROUND((0.7*B7)/2.5,0/5)*2.5</f>
        <v>70</v>
      </c>
      <c r="G15" s="9">
        <f>ROUND((0.75*B7)/2.5,0/5)*2.5</f>
        <v>75</v>
      </c>
      <c r="H15" s="9">
        <f>ROUND((0.8*B7)/2.5,0/5)*2.5</f>
        <v>80</v>
      </c>
      <c r="I15" s="9">
        <f>ROUND((0.85*B7)/2.5,0/5)*2.5</f>
        <v>85</v>
      </c>
      <c r="J15" s="9">
        <f>ROUND((0.75*B7)/2.5,0/5)*2.5</f>
        <v>75</v>
      </c>
      <c r="K15" s="9">
        <f>ROUND((0.8*B7)/2.5,0/5)*2.5</f>
        <v>80</v>
      </c>
      <c r="L15" s="9">
        <f>ROUND((0.85*B7)/2.5,0/5)*2.5</f>
        <v>85</v>
      </c>
      <c r="M15" s="10"/>
    </row>
    <row r="16" spans="3:13" ht="12.75">
      <c r="C16" s="8" t="s">
        <v>11</v>
      </c>
      <c r="D16" s="9" t="s">
        <v>16</v>
      </c>
      <c r="E16" s="9" t="s">
        <v>16</v>
      </c>
      <c r="F16" s="9" t="s">
        <v>16</v>
      </c>
      <c r="G16" s="9" t="s">
        <v>12</v>
      </c>
      <c r="H16" s="9" t="s">
        <v>12</v>
      </c>
      <c r="I16" s="9" t="s">
        <v>12</v>
      </c>
      <c r="J16" s="9" t="s">
        <v>12</v>
      </c>
      <c r="K16" s="9" t="s">
        <v>12</v>
      </c>
      <c r="L16" s="10"/>
      <c r="M16" s="10"/>
    </row>
    <row r="17" spans="3:13" ht="12.75">
      <c r="C17" s="8" t="s">
        <v>24</v>
      </c>
      <c r="D17" s="9">
        <f>ROUND((0.95*B7)/2.5,0/5)*2.5</f>
        <v>95</v>
      </c>
      <c r="E17" s="9">
        <f>ROUND((0.95*B7)/2.5,0/5)*2.5</f>
        <v>95</v>
      </c>
      <c r="F17" s="9">
        <f>ROUND((0.95*B7)/2.5,0/5)*2.5</f>
        <v>95</v>
      </c>
      <c r="G17" s="9" t="s">
        <v>0</v>
      </c>
      <c r="H17" s="8"/>
      <c r="I17" s="11"/>
      <c r="J17" s="11"/>
      <c r="K17" s="10"/>
      <c r="L17" s="10"/>
      <c r="M17" s="10"/>
    </row>
    <row r="18" spans="1:13" ht="12.75">
      <c r="A18" s="3"/>
      <c r="B18" s="4" t="s">
        <v>0</v>
      </c>
      <c r="C18" s="8" t="s">
        <v>25</v>
      </c>
      <c r="D18" s="9">
        <f>ROUND((0.5*B7)/2.5,0/5)*2.5</f>
        <v>50</v>
      </c>
      <c r="E18" s="9">
        <f>ROUND((0.6*B7)/2.5,0/5)*2.5</f>
        <v>60</v>
      </c>
      <c r="F18" s="9">
        <f>ROUND((0.7*B7)/2.5,0/5)*2.5</f>
        <v>70</v>
      </c>
      <c r="G18" s="9">
        <f>ROUND((0.75*B7)/2.5,0/5)*2.5</f>
        <v>75</v>
      </c>
      <c r="H18" s="9">
        <f>ROUND((0.8*B7)/2.5,0/5)*2.5</f>
        <v>80</v>
      </c>
      <c r="I18" s="9">
        <f>ROUND((0.85*B7)/2.5,0/5)*2.5</f>
        <v>85</v>
      </c>
      <c r="J18" s="9">
        <f>ROUND((0.85*B7)/2.5,0/5)*2.5</f>
        <v>85</v>
      </c>
      <c r="K18" s="9">
        <f>ROUND((0.85*B7)/2.5,0/5)*2.5</f>
        <v>85</v>
      </c>
      <c r="L18" s="9" t="s">
        <v>0</v>
      </c>
      <c r="M18" s="10"/>
    </row>
    <row r="19" spans="1:13" ht="12.75">
      <c r="A19" s="3"/>
      <c r="B19" s="3"/>
      <c r="C19" s="8" t="s">
        <v>20</v>
      </c>
      <c r="D19" s="9">
        <f>ROUND((0.85*B7)/2.5,0/5)*2.5</f>
        <v>85</v>
      </c>
      <c r="E19" s="9">
        <f>ROUND((0.85*B7)/2.5,0/5)*2.5</f>
        <v>85</v>
      </c>
      <c r="F19" s="9">
        <f>ROUND((0.85*B7)/2.5,0/5)*2.5</f>
        <v>85</v>
      </c>
      <c r="G19" s="8"/>
      <c r="H19" s="8"/>
      <c r="I19" s="11"/>
      <c r="J19" s="11"/>
      <c r="K19" s="10"/>
      <c r="L19" s="10"/>
      <c r="M19" s="10"/>
    </row>
    <row r="20" spans="1:13" ht="12.75">
      <c r="A20" s="3"/>
      <c r="B20" s="3"/>
      <c r="C20" s="8" t="s">
        <v>26</v>
      </c>
      <c r="D20" s="9"/>
      <c r="E20" s="9"/>
      <c r="F20" s="9"/>
      <c r="G20" s="8"/>
      <c r="H20" s="8"/>
      <c r="I20" s="11"/>
      <c r="J20" s="11"/>
      <c r="K20" s="10"/>
      <c r="L20" s="10"/>
      <c r="M20" s="10"/>
    </row>
    <row r="21" spans="1:13" ht="12.75">
      <c r="A21" s="3"/>
      <c r="B21" s="3"/>
      <c r="C21" s="8"/>
      <c r="D21" s="9"/>
      <c r="E21" s="9"/>
      <c r="F21" s="9"/>
      <c r="G21" s="8"/>
      <c r="H21" s="8"/>
      <c r="I21" s="11"/>
      <c r="J21" s="11"/>
      <c r="K21" s="10"/>
      <c r="L21" s="10"/>
      <c r="M21" s="10"/>
    </row>
    <row r="22" spans="1:13" ht="12.75">
      <c r="A22" s="3"/>
      <c r="B22" s="3" t="s">
        <v>27</v>
      </c>
      <c r="C22" s="8" t="s">
        <v>36</v>
      </c>
      <c r="D22" s="9" t="s">
        <v>2</v>
      </c>
      <c r="E22" s="9" t="s">
        <v>3</v>
      </c>
      <c r="F22" s="9" t="s">
        <v>4</v>
      </c>
      <c r="G22" s="8" t="s">
        <v>5</v>
      </c>
      <c r="H22" s="8" t="s">
        <v>6</v>
      </c>
      <c r="I22" s="8" t="s">
        <v>7</v>
      </c>
      <c r="J22" s="8" t="s">
        <v>8</v>
      </c>
      <c r="K22" s="8" t="s">
        <v>9</v>
      </c>
      <c r="L22" s="8" t="s">
        <v>10</v>
      </c>
      <c r="M22" s="10"/>
    </row>
    <row r="23" spans="1:13" ht="12.75">
      <c r="A23" s="3"/>
      <c r="B23" s="3"/>
      <c r="C23" s="8" t="s">
        <v>11</v>
      </c>
      <c r="D23" s="9" t="s">
        <v>12</v>
      </c>
      <c r="E23" s="9" t="s">
        <v>12</v>
      </c>
      <c r="F23" s="9" t="s">
        <v>12</v>
      </c>
      <c r="G23" s="9" t="s">
        <v>32</v>
      </c>
      <c r="H23" s="9" t="s">
        <v>32</v>
      </c>
      <c r="I23" s="9" t="s">
        <v>32</v>
      </c>
      <c r="J23" s="9" t="s">
        <v>32</v>
      </c>
      <c r="K23" s="9" t="s">
        <v>32</v>
      </c>
      <c r="L23" s="9" t="s">
        <v>32</v>
      </c>
      <c r="M23" s="10"/>
    </row>
    <row r="24" spans="1:13" ht="12.75">
      <c r="A24" s="3"/>
      <c r="B24" s="3"/>
      <c r="C24" s="8" t="s">
        <v>53</v>
      </c>
      <c r="D24" s="9">
        <f>ROUND((0.5*B6)/2.5,0/5)*2.5</f>
        <v>50</v>
      </c>
      <c r="E24" s="9">
        <f>ROUND((0.6*B6)/2.5,0/5)*2.5</f>
        <v>60</v>
      </c>
      <c r="F24" s="9">
        <f>ROUND((0.7*B6)/2.5,0/5)*2.5</f>
        <v>70</v>
      </c>
      <c r="G24" s="9">
        <f>ROUND((0.75*B6)/2.5,0/5)*2.5</f>
        <v>75</v>
      </c>
      <c r="H24" s="9">
        <f>ROUND((0.8*B6)/2.5,0/5)*2.5</f>
        <v>80</v>
      </c>
      <c r="I24" s="9">
        <f>ROUND((0.85*B6)/2.5,0/5)*2.5</f>
        <v>85</v>
      </c>
      <c r="J24" s="9">
        <f>ROUND((0.75*B6)/2.5,0/5)*2.5</f>
        <v>75</v>
      </c>
      <c r="K24" s="9">
        <f>ROUND((0.85*B6)/2.5,0/5)*2.5</f>
        <v>85</v>
      </c>
      <c r="L24" s="9">
        <f>ROUND((0.85*B6)/2.5,0/5)*2.5</f>
        <v>85</v>
      </c>
      <c r="M24" s="10"/>
    </row>
    <row r="25" spans="1:13" ht="12.75">
      <c r="A25" s="3"/>
      <c r="B25" s="3"/>
      <c r="C25" s="8" t="s">
        <v>11</v>
      </c>
      <c r="D25" s="9" t="s">
        <v>16</v>
      </c>
      <c r="E25" s="9" t="s">
        <v>16</v>
      </c>
      <c r="F25" s="9" t="s">
        <v>16</v>
      </c>
      <c r="G25" s="9" t="s">
        <v>12</v>
      </c>
      <c r="H25" s="9" t="s">
        <v>12</v>
      </c>
      <c r="I25" s="9" t="s">
        <v>12</v>
      </c>
      <c r="J25" s="9" t="s">
        <v>12</v>
      </c>
      <c r="K25" s="9" t="s">
        <v>12</v>
      </c>
      <c r="L25" s="10"/>
      <c r="M25" s="10"/>
    </row>
    <row r="26" spans="3:13" ht="12.75">
      <c r="C26" s="8" t="s">
        <v>18</v>
      </c>
      <c r="D26" s="9">
        <f>ROUND((0.95*B6)/2.5,0/5)*2.5</f>
        <v>95</v>
      </c>
      <c r="E26" s="9">
        <f>ROUND((0.95*B6)/2.5,0/5)*2.5</f>
        <v>95</v>
      </c>
      <c r="F26" s="9">
        <f>ROUND((0.95*B6)/2.5,0/5)*2.5</f>
        <v>95</v>
      </c>
      <c r="G26" s="9" t="s">
        <v>0</v>
      </c>
      <c r="H26" s="8"/>
      <c r="I26" s="11"/>
      <c r="J26" s="11"/>
      <c r="K26" s="10"/>
      <c r="L26" s="10"/>
      <c r="M26" s="10"/>
    </row>
    <row r="27" spans="3:13" ht="12.75">
      <c r="C27" s="8" t="s">
        <v>19</v>
      </c>
      <c r="D27" s="9">
        <f>ROUND((0.5*B8)/2.5,0/5)*2.5</f>
        <v>50</v>
      </c>
      <c r="E27" s="9">
        <f>ROUND((0.6*B8)/2.5,0/5)*2.5</f>
        <v>60</v>
      </c>
      <c r="F27" s="9">
        <f>ROUND((0.7*B8)/2.5,0/5)*2.5</f>
        <v>70</v>
      </c>
      <c r="G27" s="9">
        <f>ROUND((0.75*B8)/2.5,0/5)*2.5</f>
        <v>75</v>
      </c>
      <c r="H27" s="9">
        <f>ROUND((0.8*B8)/2.5,0/5)*2.5</f>
        <v>80</v>
      </c>
      <c r="I27" s="9">
        <f>ROUND((0.85*B8)/2.5,0/5)*2.5</f>
        <v>85</v>
      </c>
      <c r="J27" s="9">
        <f>ROUND((0.85*B8)/2.5,0/5)*2.5</f>
        <v>85</v>
      </c>
      <c r="K27" s="9">
        <f>ROUND((0.85*B8)/2.5,0/5)*2.5</f>
        <v>85</v>
      </c>
      <c r="L27" s="9" t="s">
        <v>0</v>
      </c>
      <c r="M27" s="10"/>
    </row>
    <row r="28" spans="3:13" ht="12.75">
      <c r="C28" s="8" t="s">
        <v>51</v>
      </c>
      <c r="D28" s="9">
        <f>ROUND((0.5*B9)/2.5,0/5)*2.5</f>
        <v>50</v>
      </c>
      <c r="E28" s="9">
        <f>ROUND((0.6*B9)/2.5,0/5)*2.5</f>
        <v>60</v>
      </c>
      <c r="F28" s="9">
        <f>ROUND((0.7*B9)/2.5,0/5)*2.5</f>
        <v>70</v>
      </c>
      <c r="G28" s="9">
        <f>ROUND((0.75*B9)/2.5,0/5)*2.5</f>
        <v>75</v>
      </c>
      <c r="H28" s="9">
        <f>ROUND((0.8*B9)/2.5,0/5)*2.5</f>
        <v>80</v>
      </c>
      <c r="I28" s="9">
        <f>ROUND((0.85*B9)/2.5,0/5)*2.5</f>
        <v>85</v>
      </c>
      <c r="J28" s="9">
        <f>ROUND((0.85*B9)/2.5,0/5)*2.5</f>
        <v>85</v>
      </c>
      <c r="K28" s="9">
        <f>ROUND((0.85*B9)/2.5,0/5)*2.5</f>
        <v>85</v>
      </c>
      <c r="L28" s="12"/>
      <c r="M28" s="10"/>
    </row>
    <row r="29" spans="3:13" ht="12.75">
      <c r="C29" s="8" t="s">
        <v>20</v>
      </c>
      <c r="D29" s="9">
        <f>ROUND((0.85*B7)/2.5,0/5)*2.5</f>
        <v>85</v>
      </c>
      <c r="E29" s="9">
        <f>ROUND((0.85*B7)/2.5,0/5)*2.5</f>
        <v>85</v>
      </c>
      <c r="F29" s="9">
        <f>ROUND((0.85*B7)/2.5,0/5)*2.5</f>
        <v>85</v>
      </c>
      <c r="G29" s="9" t="s">
        <v>0</v>
      </c>
      <c r="H29" s="8"/>
      <c r="I29" s="11"/>
      <c r="J29" s="11"/>
      <c r="K29" s="10"/>
      <c r="L29" s="10"/>
      <c r="M29" s="10"/>
    </row>
    <row r="30" spans="3:13" ht="12.75">
      <c r="C30" s="8" t="s">
        <v>21</v>
      </c>
      <c r="D30" s="9" t="s">
        <v>0</v>
      </c>
      <c r="E30" s="9" t="s">
        <v>0</v>
      </c>
      <c r="F30" s="9" t="s">
        <v>0</v>
      </c>
      <c r="G30" s="9" t="s">
        <v>0</v>
      </c>
      <c r="H30" s="8"/>
      <c r="I30" s="11"/>
      <c r="J30" s="11"/>
      <c r="K30" s="10"/>
      <c r="L30" s="10"/>
      <c r="M30" s="10"/>
    </row>
    <row r="31" spans="3:13" ht="12.75">
      <c r="C31" s="8"/>
      <c r="D31" s="11"/>
      <c r="E31" s="11"/>
      <c r="F31" s="11"/>
      <c r="G31" s="11"/>
      <c r="H31" s="11"/>
      <c r="I31" s="11"/>
      <c r="J31" s="11"/>
      <c r="K31" s="10"/>
      <c r="L31" s="10"/>
      <c r="M31" s="10"/>
    </row>
    <row r="32" spans="1:13" ht="12.75">
      <c r="A32" s="3"/>
      <c r="B32" s="3"/>
      <c r="C32" s="8" t="s">
        <v>37</v>
      </c>
      <c r="D32" s="9" t="s">
        <v>2</v>
      </c>
      <c r="E32" s="9" t="s">
        <v>3</v>
      </c>
      <c r="F32" s="9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8" t="s">
        <v>10</v>
      </c>
      <c r="M32" s="10"/>
    </row>
    <row r="33" spans="1:13" ht="12.75">
      <c r="A33" s="3"/>
      <c r="B33" s="3"/>
      <c r="C33" s="8" t="s">
        <v>11</v>
      </c>
      <c r="D33" s="9" t="s">
        <v>12</v>
      </c>
      <c r="E33" s="9" t="s">
        <v>12</v>
      </c>
      <c r="F33" s="9" t="s">
        <v>12</v>
      </c>
      <c r="G33" s="9" t="s">
        <v>12</v>
      </c>
      <c r="H33" s="9" t="s">
        <v>12</v>
      </c>
      <c r="I33" s="9" t="s">
        <v>12</v>
      </c>
      <c r="J33" s="9" t="s">
        <v>12</v>
      </c>
      <c r="K33" s="9" t="s">
        <v>12</v>
      </c>
      <c r="L33" s="10"/>
      <c r="M33" s="10"/>
    </row>
    <row r="34" spans="1:13" ht="12.75">
      <c r="A34" s="2"/>
      <c r="B34" s="3"/>
      <c r="C34" s="8" t="s">
        <v>23</v>
      </c>
      <c r="D34" s="9">
        <f>ROUND((0.5*B7)/2.5,0/5)*2.5</f>
        <v>50</v>
      </c>
      <c r="E34" s="9">
        <f>ROUND((0.6*B7)/2.5,0/5)*2.5</f>
        <v>60</v>
      </c>
      <c r="F34" s="9">
        <f>ROUND((0.7*B7)/2.5,0/5)*2.5</f>
        <v>70</v>
      </c>
      <c r="G34" s="9">
        <f>ROUND((0.75*B7)/2.5,0/5)*2.5</f>
        <v>75</v>
      </c>
      <c r="H34" s="9">
        <f>ROUND((0.8*B7)/2.5,0/5)*2.5</f>
        <v>80</v>
      </c>
      <c r="I34" s="9">
        <f>ROUND((0.85*B7)/2.5,0/5)*2.5</f>
        <v>85</v>
      </c>
      <c r="J34" s="9">
        <f>ROUND((0.75*B7)/2.5,0/5)*2.5</f>
        <v>75</v>
      </c>
      <c r="K34" s="9">
        <f>ROUND((0.8*B7)/2.5,0/5)*2.5</f>
        <v>80</v>
      </c>
      <c r="L34" s="9">
        <f>ROUND((0.85*B7)/2.5,0/5)*2.5</f>
        <v>85</v>
      </c>
      <c r="M34" s="10"/>
    </row>
    <row r="35" spans="1:13" ht="12.75">
      <c r="A35" s="2"/>
      <c r="B35" s="2"/>
      <c r="C35" s="8" t="s">
        <v>11</v>
      </c>
      <c r="D35" s="9" t="s">
        <v>16</v>
      </c>
      <c r="E35" s="9" t="s">
        <v>16</v>
      </c>
      <c r="F35" s="9" t="s">
        <v>16</v>
      </c>
      <c r="G35" s="9" t="s">
        <v>12</v>
      </c>
      <c r="H35" s="9" t="s">
        <v>12</v>
      </c>
      <c r="I35" s="9" t="s">
        <v>12</v>
      </c>
      <c r="J35" s="9" t="s">
        <v>12</v>
      </c>
      <c r="K35" s="9" t="s">
        <v>12</v>
      </c>
      <c r="L35" s="10"/>
      <c r="M35" s="10"/>
    </row>
    <row r="36" spans="1:13" ht="12.75">
      <c r="A36" s="2"/>
      <c r="B36" s="2"/>
      <c r="C36" s="8" t="s">
        <v>24</v>
      </c>
      <c r="D36" s="9">
        <f>ROUND((0.95*B7)/2.5,0/5)*2.5</f>
        <v>95</v>
      </c>
      <c r="E36" s="9">
        <f>ROUND((0.95*B7)/2.5,0/5)*2.5</f>
        <v>95</v>
      </c>
      <c r="F36" s="9">
        <f>ROUND((0.95*B7)/2.5,0/5)*2.5</f>
        <v>95</v>
      </c>
      <c r="G36" s="9" t="s">
        <v>0</v>
      </c>
      <c r="H36" s="8"/>
      <c r="I36" s="11"/>
      <c r="J36" s="11"/>
      <c r="K36" s="10"/>
      <c r="L36" s="10"/>
      <c r="M36" s="10"/>
    </row>
    <row r="37" spans="1:13" ht="12.75">
      <c r="A37" s="2"/>
      <c r="B37" s="2"/>
      <c r="C37" s="8" t="s">
        <v>25</v>
      </c>
      <c r="D37" s="9">
        <f>ROUND((0.5*B7)/2.5,0/5)*2.5</f>
        <v>50</v>
      </c>
      <c r="E37" s="9">
        <f>ROUND((0.6*B7)/2.5,0/5)*2.5</f>
        <v>60</v>
      </c>
      <c r="F37" s="9">
        <f>ROUND((0.7*B7)/2.5,0/5)*2.5</f>
        <v>70</v>
      </c>
      <c r="G37" s="9">
        <f>ROUND((0.75*B7)/2.5,0/5)*2.5</f>
        <v>75</v>
      </c>
      <c r="H37" s="9">
        <f>ROUND((0.8*B7)/2.5,0/5)*2.5</f>
        <v>80</v>
      </c>
      <c r="I37" s="9">
        <f>ROUND((0.85*B7)/2.5,0/5)*2.5</f>
        <v>85</v>
      </c>
      <c r="J37" s="9">
        <f>ROUND((0.85*B7)/2.5,0/5)*2.5</f>
        <v>85</v>
      </c>
      <c r="K37" s="9">
        <f>ROUND((0.85*B7)/2.5,0/5)*2.5</f>
        <v>85</v>
      </c>
      <c r="L37" s="9" t="s">
        <v>0</v>
      </c>
      <c r="M37" s="10"/>
    </row>
    <row r="38" spans="3:13" ht="12.75">
      <c r="C38" s="8" t="s">
        <v>20</v>
      </c>
      <c r="D38" s="9">
        <f>ROUND((0.85*B7)/2.5,0/5)*2.5</f>
        <v>85</v>
      </c>
      <c r="E38" s="9">
        <f>ROUND((0.85*B7)/2.5,0/5)*2.5</f>
        <v>85</v>
      </c>
      <c r="F38" s="9">
        <f>ROUND((0.85*B7)/2.5,0/5)*2.5</f>
        <v>85</v>
      </c>
      <c r="G38" s="8"/>
      <c r="H38" s="8"/>
      <c r="I38" s="11"/>
      <c r="J38" s="11"/>
      <c r="K38" s="10"/>
      <c r="L38" s="10"/>
      <c r="M38" s="10"/>
    </row>
    <row r="41" spans="3:12" ht="12.75">
      <c r="C41" s="3"/>
      <c r="D41" s="4"/>
      <c r="E41" s="4"/>
      <c r="F41" s="4"/>
      <c r="G41" s="5"/>
      <c r="H41" s="3"/>
      <c r="I41" s="3"/>
      <c r="J41" s="3"/>
      <c r="K41" s="3"/>
      <c r="L41" s="3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S13" sqref="S13"/>
    </sheetView>
  </sheetViews>
  <sheetFormatPr defaultColWidth="9.140625" defaultRowHeight="12.75"/>
  <cols>
    <col min="2" max="2" width="5.7109375" style="0" customWidth="1"/>
    <col min="3" max="3" width="11.7109375" style="0" customWidth="1"/>
    <col min="4" max="14" width="5.421875" style="0" customWidth="1"/>
  </cols>
  <sheetData>
    <row r="1" spans="1:10" ht="12.75">
      <c r="A1" s="1" t="s">
        <v>30</v>
      </c>
      <c r="B1" s="1"/>
      <c r="C1" s="3"/>
      <c r="D1" s="4"/>
      <c r="E1" s="4"/>
      <c r="F1" s="4"/>
      <c r="G1" s="5"/>
      <c r="H1" s="3"/>
      <c r="I1" s="2"/>
      <c r="J1" s="2"/>
    </row>
    <row r="2" spans="1:10" ht="12.75">
      <c r="A2" s="1" t="s">
        <v>40</v>
      </c>
      <c r="B2" s="1"/>
      <c r="C2" s="3"/>
      <c r="D2" s="4"/>
      <c r="E2" s="4"/>
      <c r="F2" s="4"/>
      <c r="G2" s="5"/>
      <c r="H2" s="3"/>
      <c r="I2" s="2"/>
      <c r="J2" s="2"/>
    </row>
    <row r="3" spans="1:14" ht="12.75">
      <c r="A3" s="3" t="s">
        <v>0</v>
      </c>
      <c r="B3" s="1"/>
      <c r="C3" s="8" t="s">
        <v>1</v>
      </c>
      <c r="D3" s="9" t="s">
        <v>2</v>
      </c>
      <c r="E3" s="9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33</v>
      </c>
      <c r="N3" s="8" t="s">
        <v>38</v>
      </c>
    </row>
    <row r="4" spans="1:14" ht="12.75">
      <c r="A4" s="3" t="s">
        <v>49</v>
      </c>
      <c r="B4" s="3" t="s">
        <v>0</v>
      </c>
      <c r="C4" s="8" t="s">
        <v>11</v>
      </c>
      <c r="D4" s="9" t="s">
        <v>12</v>
      </c>
      <c r="E4" s="9" t="s">
        <v>12</v>
      </c>
      <c r="F4" s="9" t="s">
        <v>12</v>
      </c>
      <c r="G4" s="9" t="s">
        <v>12</v>
      </c>
      <c r="H4" s="9" t="s">
        <v>32</v>
      </c>
      <c r="I4" s="9" t="s">
        <v>32</v>
      </c>
      <c r="J4" s="9" t="s">
        <v>32</v>
      </c>
      <c r="K4" s="9" t="s">
        <v>32</v>
      </c>
      <c r="L4" s="9" t="s">
        <v>32</v>
      </c>
      <c r="M4" s="9" t="s">
        <v>32</v>
      </c>
      <c r="N4" s="8" t="s">
        <v>32</v>
      </c>
    </row>
    <row r="5" spans="1:14" ht="12.75">
      <c r="A5" s="3" t="s">
        <v>13</v>
      </c>
      <c r="B5" s="6" t="s">
        <v>14</v>
      </c>
      <c r="C5" s="8" t="s">
        <v>54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ROUND((0.75*B6)/2.5,0/5)*2.5</f>
        <v>75</v>
      </c>
      <c r="H5" s="9">
        <f>ROUND((0.8*B6)/2.5,0/5)*2.5</f>
        <v>80</v>
      </c>
      <c r="I5" s="9">
        <f>ROUND((0.85*B6)/2.5,0/5)*2.5</f>
        <v>85</v>
      </c>
      <c r="J5" s="9">
        <f>ROUND((0.9*B6)/2.5,0/5)*2.5</f>
        <v>90</v>
      </c>
      <c r="K5" s="9">
        <f>ROUND((0.95*B6)/2.5,0/5)*2.5</f>
        <v>95</v>
      </c>
      <c r="L5" s="9">
        <f>ROUND((0.85*B6)/2.5,0/5)*2.5</f>
        <v>85</v>
      </c>
      <c r="M5" s="9">
        <f>ROUND((0.9*B6)/2.5,0/5)*2.5</f>
        <v>90</v>
      </c>
      <c r="N5" s="9">
        <f>ROUND((0.95*B6)/2.5,0/5)*2.5</f>
        <v>95</v>
      </c>
    </row>
    <row r="6" spans="1:14" ht="12.75">
      <c r="A6" s="3" t="s">
        <v>15</v>
      </c>
      <c r="B6" s="5">
        <v>100</v>
      </c>
      <c r="C6" s="8" t="s">
        <v>11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12</v>
      </c>
      <c r="I6" s="9" t="s">
        <v>12</v>
      </c>
      <c r="J6" s="9" t="s">
        <v>12</v>
      </c>
      <c r="K6" s="9" t="s">
        <v>12</v>
      </c>
      <c r="L6" s="9" t="s">
        <v>12</v>
      </c>
      <c r="M6" s="9" t="s">
        <v>12</v>
      </c>
      <c r="N6" s="9" t="s">
        <v>12</v>
      </c>
    </row>
    <row r="7" spans="1:14" ht="12.75">
      <c r="A7" s="3" t="s">
        <v>17</v>
      </c>
      <c r="B7" s="5">
        <v>100</v>
      </c>
      <c r="C7" s="8" t="s">
        <v>50</v>
      </c>
      <c r="D7" s="9">
        <f>ROUND((1.05*B6)/2.5,0/5)*2.5</f>
        <v>105</v>
      </c>
      <c r="E7" s="9">
        <f>ROUND((1.05*B6)/2.5,0/5)*2.5</f>
        <v>105</v>
      </c>
      <c r="F7" s="9">
        <f>ROUND((1.05*B6)/2.5,0/5)*2.5</f>
        <v>105</v>
      </c>
      <c r="G7" s="9">
        <f>ROUND((1.05*B6)/2.5,0/5)*2.5</f>
        <v>105</v>
      </c>
      <c r="H7" s="8"/>
      <c r="I7" s="11"/>
      <c r="J7" s="11"/>
      <c r="K7" s="10"/>
      <c r="L7" s="10"/>
      <c r="M7" s="10"/>
      <c r="N7" s="10"/>
    </row>
    <row r="8" spans="1:14" ht="12.75">
      <c r="A8" s="3" t="s">
        <v>19</v>
      </c>
      <c r="B8" s="5">
        <v>100</v>
      </c>
      <c r="C8" s="8" t="s">
        <v>19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ROUND((0.85*B8)/2.5,0/5)*2.5</f>
        <v>85</v>
      </c>
      <c r="J8" s="9">
        <f>ROUND((0.9*B8)/2.5,0/5)*2.5</f>
        <v>90</v>
      </c>
      <c r="K8" s="9">
        <f>ROUND((0.95*B8)/2.5,0/5)*2.5</f>
        <v>95</v>
      </c>
      <c r="L8" s="9">
        <f>ROUND((0.95*B8)/2.5,0/5)*2.5</f>
        <v>95</v>
      </c>
      <c r="M8" s="9">
        <f>ROUND((0.95*B8)/2.5,0/5)*2.5</f>
        <v>95</v>
      </c>
      <c r="N8" s="9">
        <f>ROUND((0.95*B8)/2.5,0/5)*2.5</f>
        <v>95</v>
      </c>
    </row>
    <row r="9" spans="1:14" ht="12.75">
      <c r="A9" s="3" t="s">
        <v>51</v>
      </c>
      <c r="B9" s="5">
        <v>100</v>
      </c>
      <c r="C9" s="8" t="s">
        <v>51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ROUND((0.75*B9)/2.5,0/5)*2.5</f>
        <v>75</v>
      </c>
      <c r="H9" s="9">
        <f>ROUND((0.8*B9)/2.5,0/5)*2.5</f>
        <v>80</v>
      </c>
      <c r="I9" s="9">
        <f>ROUND((0.85*B9)/2.5,0/5)*2.5</f>
        <v>85</v>
      </c>
      <c r="J9" s="9">
        <f>ROUND((0.9*B9)/2.5,0/5)*2.5</f>
        <v>90</v>
      </c>
      <c r="K9" s="9">
        <f>ROUND((0.95*B9)/2.5,0/5)*2.5</f>
        <v>95</v>
      </c>
      <c r="L9" s="9">
        <f>ROUND((0.95*B9)/2.5,0/5)*2.5</f>
        <v>95</v>
      </c>
      <c r="M9" s="9">
        <f>ROUND((0.95*B9)/2.5,0/5)*2.5</f>
        <v>95</v>
      </c>
      <c r="N9" s="9">
        <f>ROUND((0.95*B9)/2.5,0/5)*2.5</f>
        <v>95</v>
      </c>
    </row>
    <row r="10" spans="3:14" ht="12.75">
      <c r="C10" s="8" t="s">
        <v>20</v>
      </c>
      <c r="D10" s="9">
        <f>ROUND((0.95*B7)/2.5,0/5)*2.5</f>
        <v>95</v>
      </c>
      <c r="E10" s="9">
        <f>ROUND((0.95*B7)/2.5,0/5)*2.5</f>
        <v>95</v>
      </c>
      <c r="F10" s="9">
        <f>ROUND((0.95*B7)/2.5,0/5)*2.5</f>
        <v>95</v>
      </c>
      <c r="G10" s="9">
        <f>ROUND((0.95*B7)/2.5,0/5)*2.5</f>
        <v>95</v>
      </c>
      <c r="H10" s="8"/>
      <c r="I10" s="11"/>
      <c r="J10" s="11"/>
      <c r="K10" s="10"/>
      <c r="L10" s="10"/>
      <c r="M10" s="10"/>
      <c r="N10" s="10"/>
    </row>
    <row r="11" spans="1:14" ht="12.75">
      <c r="A11" s="3"/>
      <c r="B11" s="3" t="s">
        <v>0</v>
      </c>
      <c r="C11" s="8" t="s">
        <v>21</v>
      </c>
      <c r="D11" s="9" t="s">
        <v>0</v>
      </c>
      <c r="E11" s="9" t="s">
        <v>0</v>
      </c>
      <c r="F11" s="9" t="s">
        <v>0</v>
      </c>
      <c r="G11" s="9" t="s">
        <v>0</v>
      </c>
      <c r="H11" s="8"/>
      <c r="I11" s="11"/>
      <c r="J11" s="11"/>
      <c r="K11" s="10"/>
      <c r="L11" s="10"/>
      <c r="M11" s="10"/>
      <c r="N11" s="10"/>
    </row>
    <row r="12" spans="1:14" ht="12.75">
      <c r="A12" s="3" t="s">
        <v>0</v>
      </c>
      <c r="B12" s="3"/>
      <c r="C12" s="8"/>
      <c r="D12" s="9"/>
      <c r="E12" s="9"/>
      <c r="F12" s="9"/>
      <c r="G12" s="8"/>
      <c r="H12" s="8"/>
      <c r="I12" s="11"/>
      <c r="J12" s="11"/>
      <c r="K12" s="10"/>
      <c r="L12" s="10"/>
      <c r="M12" s="10"/>
      <c r="N12" s="10"/>
    </row>
    <row r="13" spans="1:14" ht="12.75">
      <c r="A13" s="3"/>
      <c r="B13" s="3" t="s">
        <v>0</v>
      </c>
      <c r="C13" s="8" t="s">
        <v>22</v>
      </c>
      <c r="D13" s="9" t="s">
        <v>2</v>
      </c>
      <c r="E13" s="9" t="s">
        <v>3</v>
      </c>
      <c r="F13" s="9" t="s">
        <v>4</v>
      </c>
      <c r="G13" s="8" t="s">
        <v>5</v>
      </c>
      <c r="H13" s="8" t="s">
        <v>6</v>
      </c>
      <c r="I13" s="8" t="s">
        <v>7</v>
      </c>
      <c r="J13" s="8" t="s">
        <v>8</v>
      </c>
      <c r="K13" s="8" t="s">
        <v>9</v>
      </c>
      <c r="L13" s="8" t="s">
        <v>10</v>
      </c>
      <c r="M13" s="8" t="s">
        <v>33</v>
      </c>
      <c r="N13" s="8" t="s">
        <v>39</v>
      </c>
    </row>
    <row r="14" spans="3:14" ht="12.75">
      <c r="C14" s="8" t="s">
        <v>11</v>
      </c>
      <c r="D14" s="9" t="s">
        <v>12</v>
      </c>
      <c r="E14" s="9" t="s">
        <v>12</v>
      </c>
      <c r="F14" s="9" t="s">
        <v>12</v>
      </c>
      <c r="G14" s="9" t="s">
        <v>12</v>
      </c>
      <c r="H14" s="9" t="s">
        <v>32</v>
      </c>
      <c r="I14" s="9" t="s">
        <v>32</v>
      </c>
      <c r="J14" s="9" t="s">
        <v>32</v>
      </c>
      <c r="K14" s="9" t="s">
        <v>32</v>
      </c>
      <c r="L14" s="9" t="s">
        <v>32</v>
      </c>
      <c r="M14" s="9" t="s">
        <v>32</v>
      </c>
      <c r="N14" s="9" t="s">
        <v>32</v>
      </c>
    </row>
    <row r="15" spans="3:14" ht="12.75">
      <c r="C15" s="8" t="s">
        <v>23</v>
      </c>
      <c r="D15" s="9">
        <f>ROUND((0.5*B7)/2.5,0/5)*2.5</f>
        <v>50</v>
      </c>
      <c r="E15" s="9">
        <f>ROUND((0.6*B7)/2.5,0/5)*2.5</f>
        <v>60</v>
      </c>
      <c r="F15" s="9">
        <f>ROUND((0.7*B7)/2.5,0/5)*2.5</f>
        <v>70</v>
      </c>
      <c r="G15" s="9">
        <f>ROUND((0.75*B7)/2.5,0/5)*2.5</f>
        <v>75</v>
      </c>
      <c r="H15" s="9">
        <f>ROUND((0.8*B7)/2.5,0/5)*2.5</f>
        <v>80</v>
      </c>
      <c r="I15" s="9">
        <f>ROUND((0.85*B7)/2.5,0/5)*2.5</f>
        <v>85</v>
      </c>
      <c r="J15" s="9">
        <f>ROUND((0.9*B7)/2.5,0/5)*2.5</f>
        <v>90</v>
      </c>
      <c r="K15" s="9">
        <f>ROUND((0.95*B7)/2.5,0/5)*2.5</f>
        <v>95</v>
      </c>
      <c r="L15" s="9">
        <f>ROUND((0.85*B7)/2.5,0/5)*2.5</f>
        <v>85</v>
      </c>
      <c r="M15" s="9">
        <f>ROUND((0.9*B7)/2.5,0/5)*2.5</f>
        <v>90</v>
      </c>
      <c r="N15" s="9">
        <f>ROUND((0.95*B7)/2.5,0/5)*2.5</f>
        <v>95</v>
      </c>
    </row>
    <row r="16" spans="3:14" ht="12.75">
      <c r="C16" s="8" t="s">
        <v>11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12</v>
      </c>
      <c r="I16" s="9" t="s">
        <v>12</v>
      </c>
      <c r="J16" s="9" t="s">
        <v>12</v>
      </c>
      <c r="K16" s="9" t="s">
        <v>12</v>
      </c>
      <c r="L16" s="9" t="s">
        <v>12</v>
      </c>
      <c r="M16" s="9" t="s">
        <v>12</v>
      </c>
      <c r="N16" s="9" t="s">
        <v>12</v>
      </c>
    </row>
    <row r="17" spans="3:14" ht="12.75">
      <c r="C17" s="8" t="s">
        <v>24</v>
      </c>
      <c r="D17" s="9">
        <f>ROUND((1.05*B7)/2.5,0/5)*2.5</f>
        <v>105</v>
      </c>
      <c r="E17" s="9">
        <f>ROUND((1.05*B7)/2.5,0/5)*2.5</f>
        <v>105</v>
      </c>
      <c r="F17" s="9">
        <f>ROUND((1.05*B7)/2.5,0/5)*2.5</f>
        <v>105</v>
      </c>
      <c r="G17" s="9">
        <f>ROUND((1.05*B7)/2.5,0/5)*2.5</f>
        <v>105</v>
      </c>
      <c r="H17" s="8"/>
      <c r="I17" s="11"/>
      <c r="J17" s="11"/>
      <c r="K17" s="10"/>
      <c r="L17" s="10"/>
      <c r="M17" s="10"/>
      <c r="N17" s="10"/>
    </row>
    <row r="18" spans="1:14" ht="12.75">
      <c r="A18" s="3"/>
      <c r="B18" s="4" t="s">
        <v>0</v>
      </c>
      <c r="C18" s="8" t="s">
        <v>25</v>
      </c>
      <c r="D18" s="9">
        <f>ROUND((0.5*B7)/2.5,0/5)*2.5</f>
        <v>50</v>
      </c>
      <c r="E18" s="9">
        <f>ROUND((0.6*B7)/2.5,0/5)*2.5</f>
        <v>60</v>
      </c>
      <c r="F18" s="9">
        <f>ROUND((0.7*B7)/2.5,0/5)*2.5</f>
        <v>70</v>
      </c>
      <c r="G18" s="9">
        <f>ROUND((0.75*B7)/2.5,0/5)*2.5</f>
        <v>75</v>
      </c>
      <c r="H18" s="9">
        <f>ROUND((0.8*B7)/2.5,0/5)*2.5</f>
        <v>80</v>
      </c>
      <c r="I18" s="9">
        <f>ROUND((0.85*B7)/2.5,0/5)*2.5</f>
        <v>85</v>
      </c>
      <c r="J18" s="9">
        <f>ROUND((0.9*B7)/2.5,0/5)*2.5</f>
        <v>90</v>
      </c>
      <c r="K18" s="9">
        <f>ROUND((0.95*B7)/2.5,0/5)*2.5</f>
        <v>95</v>
      </c>
      <c r="L18" s="9">
        <f>ROUND((0.95*B7)/2.5,0/5)*2.5</f>
        <v>95</v>
      </c>
      <c r="M18" s="9">
        <f>ROUND((0.95*B7)/2.5,0/5)*2.5</f>
        <v>95</v>
      </c>
      <c r="N18" s="9">
        <f>ROUND((0.95*B7)/2.5,0/5)*2.5</f>
        <v>95</v>
      </c>
    </row>
    <row r="19" spans="1:14" ht="12.75">
      <c r="A19" s="3"/>
      <c r="B19" s="3"/>
      <c r="C19" s="8" t="s">
        <v>20</v>
      </c>
      <c r="D19" s="9">
        <f>ROUND((0.95*B7)/2.5,0/5)*2.5</f>
        <v>95</v>
      </c>
      <c r="E19" s="9">
        <f>ROUND((0.95*B7)/2.5,0/5)*2.5</f>
        <v>95</v>
      </c>
      <c r="F19" s="9">
        <f>ROUND((0.95*B7)/2.5,0/5)*2.5</f>
        <v>95</v>
      </c>
      <c r="G19" s="9">
        <f>ROUND((0.95*B7)/2.5,0/5)*2.5</f>
        <v>95</v>
      </c>
      <c r="H19" s="8"/>
      <c r="I19" s="11"/>
      <c r="J19" s="11"/>
      <c r="K19" s="10"/>
      <c r="L19" s="10"/>
      <c r="M19" s="10"/>
      <c r="N19" s="10"/>
    </row>
    <row r="20" spans="1:14" ht="12.75">
      <c r="A20" s="3"/>
      <c r="B20" s="3"/>
      <c r="C20" s="8" t="s">
        <v>26</v>
      </c>
      <c r="D20" s="9"/>
      <c r="E20" s="9"/>
      <c r="F20" s="9"/>
      <c r="G20" s="8"/>
      <c r="H20" s="8"/>
      <c r="I20" s="11"/>
      <c r="J20" s="11"/>
      <c r="K20" s="10"/>
      <c r="L20" s="10"/>
      <c r="M20" s="10"/>
      <c r="N20" s="10"/>
    </row>
    <row r="21" spans="1:14" ht="12.75">
      <c r="A21" s="3"/>
      <c r="B21" s="3"/>
      <c r="C21" s="8"/>
      <c r="D21" s="9"/>
      <c r="E21" s="9"/>
      <c r="F21" s="9"/>
      <c r="G21" s="8"/>
      <c r="H21" s="8"/>
      <c r="I21" s="11"/>
      <c r="J21" s="11"/>
      <c r="K21" s="10"/>
      <c r="L21" s="10"/>
      <c r="M21" s="10"/>
      <c r="N21" s="10"/>
    </row>
    <row r="22" spans="1:14" ht="12.75">
      <c r="A22" s="3"/>
      <c r="B22" s="3" t="s">
        <v>27</v>
      </c>
      <c r="C22" s="8" t="s">
        <v>28</v>
      </c>
      <c r="D22" s="9" t="s">
        <v>2</v>
      </c>
      <c r="E22" s="9" t="s">
        <v>3</v>
      </c>
      <c r="F22" s="9" t="s">
        <v>4</v>
      </c>
      <c r="G22" s="8" t="s">
        <v>5</v>
      </c>
      <c r="H22" s="8" t="s">
        <v>6</v>
      </c>
      <c r="I22" s="8" t="s">
        <v>7</v>
      </c>
      <c r="J22" s="8" t="s">
        <v>8</v>
      </c>
      <c r="K22" s="8" t="s">
        <v>9</v>
      </c>
      <c r="L22" s="8" t="s">
        <v>10</v>
      </c>
      <c r="M22" s="8" t="s">
        <v>33</v>
      </c>
      <c r="N22" s="8" t="s">
        <v>39</v>
      </c>
    </row>
    <row r="23" spans="1:14" ht="12.75">
      <c r="A23" s="3"/>
      <c r="B23" s="3"/>
      <c r="C23" s="8" t="s">
        <v>11</v>
      </c>
      <c r="D23" s="9" t="s">
        <v>12</v>
      </c>
      <c r="E23" s="9" t="s">
        <v>12</v>
      </c>
      <c r="F23" s="9" t="s">
        <v>12</v>
      </c>
      <c r="G23" s="9" t="s">
        <v>12</v>
      </c>
      <c r="H23" s="9" t="s">
        <v>32</v>
      </c>
      <c r="I23" s="9" t="s">
        <v>32</v>
      </c>
      <c r="J23" s="9" t="s">
        <v>32</v>
      </c>
      <c r="K23" s="9" t="s">
        <v>32</v>
      </c>
      <c r="L23" s="9" t="s">
        <v>32</v>
      </c>
      <c r="M23" s="9" t="s">
        <v>32</v>
      </c>
      <c r="N23" s="9" t="s">
        <v>32</v>
      </c>
    </row>
    <row r="24" spans="1:14" ht="12.75">
      <c r="A24" s="3"/>
      <c r="B24" s="3"/>
      <c r="C24" s="8" t="s">
        <v>15</v>
      </c>
      <c r="D24" s="9">
        <f>ROUND((0.5*B6)/2.5,0/5)*2.5</f>
        <v>50</v>
      </c>
      <c r="E24" s="9">
        <f>ROUND((0.6*B6)/2.5,0/5)*2.5</f>
        <v>60</v>
      </c>
      <c r="F24" s="9">
        <f>ROUND((0.7*B6)/2.5,0/5)*2.5</f>
        <v>70</v>
      </c>
      <c r="G24" s="9">
        <f>ROUND((0.75*B6)/2.5,0/5)*2.5</f>
        <v>75</v>
      </c>
      <c r="H24" s="9">
        <f>ROUND((0.8*B6)/2.5,0/5)*2.5</f>
        <v>80</v>
      </c>
      <c r="I24" s="9">
        <f>ROUND((0.85*B6)/2.5,0/5)*2.5</f>
        <v>85</v>
      </c>
      <c r="J24" s="9">
        <f>ROUND((0.9*B6)/2.5,0/5)*2.5</f>
        <v>90</v>
      </c>
      <c r="K24" s="9">
        <f>ROUND((0.95*B6)/2.5,0/5)*2.5</f>
        <v>95</v>
      </c>
      <c r="L24" s="9">
        <f>ROUND((0.85*B6)/2.5,0/5)*2.5</f>
        <v>85</v>
      </c>
      <c r="M24" s="9">
        <f>ROUND((0.9*B6)/2.5,0/5)*2.5</f>
        <v>90</v>
      </c>
      <c r="N24" s="9">
        <f>ROUND((0.95*B6)/2.5,0/5)*2.5</f>
        <v>95</v>
      </c>
    </row>
    <row r="25" spans="1:14" ht="12.75">
      <c r="A25" s="3"/>
      <c r="B25" s="3"/>
      <c r="C25" s="8" t="s">
        <v>11</v>
      </c>
      <c r="D25" s="9" t="s">
        <v>16</v>
      </c>
      <c r="E25" s="9" t="s">
        <v>16</v>
      </c>
      <c r="F25" s="9" t="s">
        <v>16</v>
      </c>
      <c r="G25" s="9" t="s">
        <v>12</v>
      </c>
      <c r="H25" s="9" t="s">
        <v>12</v>
      </c>
      <c r="I25" s="9" t="s">
        <v>12</v>
      </c>
      <c r="J25" s="9" t="s">
        <v>12</v>
      </c>
      <c r="K25" s="9" t="s">
        <v>12</v>
      </c>
      <c r="L25" s="9" t="s">
        <v>12</v>
      </c>
      <c r="M25" s="9" t="s">
        <v>12</v>
      </c>
      <c r="N25" s="9" t="s">
        <v>12</v>
      </c>
    </row>
    <row r="26" spans="1:14" ht="12.75">
      <c r="A26" s="3"/>
      <c r="B26" s="3"/>
      <c r="C26" s="8" t="s">
        <v>18</v>
      </c>
      <c r="D26" s="9">
        <f>ROUND((1.05*B6)/2.5,0/5)*2.5</f>
        <v>105</v>
      </c>
      <c r="E26" s="9">
        <f>ROUND((1.05*B6)/2.5,0/5)*2.5</f>
        <v>105</v>
      </c>
      <c r="F26" s="9">
        <f>ROUND((1.05*B6)/2.5,0/5)*2.5</f>
        <v>105</v>
      </c>
      <c r="G26" s="9">
        <f>ROUND((1.05*B6)/2.5,0/5)*2.5</f>
        <v>105</v>
      </c>
      <c r="H26" s="8"/>
      <c r="I26" s="11"/>
      <c r="J26" s="11"/>
      <c r="K26" s="10"/>
      <c r="L26" s="10"/>
      <c r="M26" s="10"/>
      <c r="N26" s="10"/>
    </row>
    <row r="27" spans="1:14" ht="12.75">
      <c r="A27" s="3"/>
      <c r="B27" s="3"/>
      <c r="C27" s="8" t="s">
        <v>19</v>
      </c>
      <c r="D27" s="9">
        <f>ROUND((0.5*B8)/2.5,0/5)*2.5</f>
        <v>50</v>
      </c>
      <c r="E27" s="9">
        <f>ROUND((0.6*B8)/2.5,0/5)*2.5</f>
        <v>60</v>
      </c>
      <c r="F27" s="9">
        <f>ROUND((0.7*B8)/2.5,0/5)*2.5</f>
        <v>70</v>
      </c>
      <c r="G27" s="9">
        <f>ROUND((0.75*B8)/2.5,0/5)*2.5</f>
        <v>75</v>
      </c>
      <c r="H27" s="9">
        <f>ROUND((0.8*B8)/2.5,0/5)*2.5</f>
        <v>80</v>
      </c>
      <c r="I27" s="9">
        <f>ROUND((0.85*B8)/2.5,0/5)*2.5</f>
        <v>85</v>
      </c>
      <c r="J27" s="9">
        <f>ROUND((0.9*B8)/2.5,0/5)*2.5</f>
        <v>90</v>
      </c>
      <c r="K27" s="9">
        <f>ROUND((0.95*B8)/2.5,0/5)*2.5</f>
        <v>95</v>
      </c>
      <c r="L27" s="9">
        <f>ROUND((0.95*B8)/2.5,0/5)*2.5</f>
        <v>95</v>
      </c>
      <c r="M27" s="9">
        <f>ROUND((0.95*B8)/2.5,0/5)*2.5</f>
        <v>95</v>
      </c>
      <c r="N27" s="9">
        <f>ROUND((0.95*B8)/2.5,0/5)*2.5</f>
        <v>95</v>
      </c>
    </row>
    <row r="28" spans="1:14" ht="12.75">
      <c r="A28" s="3"/>
      <c r="B28" s="3"/>
      <c r="C28" s="8" t="s">
        <v>51</v>
      </c>
      <c r="D28" s="9">
        <f>ROUND((0.5*B9)/2.5,0/5)*2.5</f>
        <v>50</v>
      </c>
      <c r="E28" s="9">
        <f>ROUND((0.6*B9)/2.5,0/5)*2.5</f>
        <v>60</v>
      </c>
      <c r="F28" s="9">
        <f>ROUND((0.7*B9)/2.5,0/5)*2.5</f>
        <v>70</v>
      </c>
      <c r="G28" s="9">
        <f>ROUND((0.75*B9)/2.5,0/5)*2.5</f>
        <v>75</v>
      </c>
      <c r="H28" s="9">
        <f>ROUND((0.8*B9)/2.5,0/5)*2.5</f>
        <v>80</v>
      </c>
      <c r="I28" s="9">
        <f>ROUND((0.85*B9)/2.5,0/5)*2.5</f>
        <v>85</v>
      </c>
      <c r="J28" s="9">
        <f>ROUND((0.9*B9)/2.5,0/5)*2.5</f>
        <v>90</v>
      </c>
      <c r="K28" s="9">
        <f>ROUND((0.95*B9)/2.5,0/5)*2.5</f>
        <v>95</v>
      </c>
      <c r="L28" s="9">
        <f>ROUND((0.95*B9)/2.5,0/5)*2.5</f>
        <v>95</v>
      </c>
      <c r="M28" s="9">
        <f>ROUND((0.95*B9)/2.5,0/5)*2.5</f>
        <v>95</v>
      </c>
      <c r="N28" s="9">
        <f>ROUND((0.95*B9)/2.5,0/5)*2.5</f>
        <v>95</v>
      </c>
    </row>
    <row r="29" spans="1:14" ht="12.75">
      <c r="A29" s="3"/>
      <c r="B29" s="3" t="s">
        <v>0</v>
      </c>
      <c r="C29" s="8" t="s">
        <v>20</v>
      </c>
      <c r="D29" s="9">
        <f>ROUND((0.95*B7)/2.5,0/5)*2.5</f>
        <v>95</v>
      </c>
      <c r="E29" s="9">
        <f>ROUND((0.95*B7)/2.5,0/5)*2.5</f>
        <v>95</v>
      </c>
      <c r="F29" s="9">
        <f>ROUND((0.95*B7)/2.5,0/5)*2.5</f>
        <v>95</v>
      </c>
      <c r="G29" s="9">
        <f>ROUND((0.95*B7)/2.5,0/5)*2.5</f>
        <v>95</v>
      </c>
      <c r="H29" s="8"/>
      <c r="I29" s="11"/>
      <c r="J29" s="11"/>
      <c r="K29" s="10"/>
      <c r="L29" s="10"/>
      <c r="M29" s="10"/>
      <c r="N29" s="10"/>
    </row>
    <row r="30" spans="3:14" ht="12.75">
      <c r="C30" s="8" t="s">
        <v>21</v>
      </c>
      <c r="D30" s="9" t="s">
        <v>0</v>
      </c>
      <c r="E30" s="9" t="s">
        <v>0</v>
      </c>
      <c r="F30" s="9" t="s">
        <v>0</v>
      </c>
      <c r="G30" s="9" t="s">
        <v>0</v>
      </c>
      <c r="H30" s="8"/>
      <c r="I30" s="11"/>
      <c r="J30" s="11"/>
      <c r="K30" s="10"/>
      <c r="L30" s="10"/>
      <c r="M30" s="10"/>
      <c r="N30" s="10"/>
    </row>
    <row r="31" spans="3:14" ht="12.75">
      <c r="C31" s="8"/>
      <c r="D31" s="11"/>
      <c r="E31" s="11"/>
      <c r="F31" s="11"/>
      <c r="G31" s="11"/>
      <c r="H31" s="11"/>
      <c r="I31" s="11"/>
      <c r="J31" s="11"/>
      <c r="K31" s="10"/>
      <c r="L31" s="10"/>
      <c r="M31" s="10"/>
      <c r="N31" s="10"/>
    </row>
    <row r="32" spans="3:14" ht="12.75">
      <c r="C32" s="8" t="s">
        <v>29</v>
      </c>
      <c r="D32" s="9" t="s">
        <v>2</v>
      </c>
      <c r="E32" s="9" t="s">
        <v>3</v>
      </c>
      <c r="F32" s="9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8" t="s">
        <v>10</v>
      </c>
      <c r="M32" s="8" t="s">
        <v>33</v>
      </c>
      <c r="N32" s="8" t="s">
        <v>39</v>
      </c>
    </row>
    <row r="33" spans="3:14" ht="12.75">
      <c r="C33" s="8" t="s">
        <v>11</v>
      </c>
      <c r="D33" s="9" t="s">
        <v>12</v>
      </c>
      <c r="E33" s="9" t="s">
        <v>12</v>
      </c>
      <c r="F33" s="9" t="s">
        <v>12</v>
      </c>
      <c r="G33" s="9" t="s">
        <v>12</v>
      </c>
      <c r="H33" s="9" t="s">
        <v>32</v>
      </c>
      <c r="I33" s="9" t="s">
        <v>32</v>
      </c>
      <c r="J33" s="9" t="s">
        <v>32</v>
      </c>
      <c r="K33" s="9" t="s">
        <v>32</v>
      </c>
      <c r="L33" s="9" t="s">
        <v>32</v>
      </c>
      <c r="M33" s="9" t="s">
        <v>32</v>
      </c>
      <c r="N33" s="9" t="s">
        <v>32</v>
      </c>
    </row>
    <row r="34" spans="1:14" ht="12.75">
      <c r="A34" s="2"/>
      <c r="B34" s="3"/>
      <c r="C34" s="8" t="s">
        <v>23</v>
      </c>
      <c r="D34" s="9">
        <f>ROUND((0.5*B7)/2.5,0/5)*2.5</f>
        <v>50</v>
      </c>
      <c r="E34" s="9">
        <f>ROUND((0.6*B7)/2.5,0/5)*2.5</f>
        <v>60</v>
      </c>
      <c r="F34" s="9">
        <f>ROUND((0.7*B7)/2.5,0/5)*2.5</f>
        <v>70</v>
      </c>
      <c r="G34" s="9">
        <f>ROUND((0.75*B7)/2.5,0/5)*2.5</f>
        <v>75</v>
      </c>
      <c r="H34" s="9">
        <f>ROUND((0.8*B7)/2.5,0/5)*2.5</f>
        <v>80</v>
      </c>
      <c r="I34" s="9">
        <f>ROUND((0.85*B7)/2.5,0/5)*2.5</f>
        <v>85</v>
      </c>
      <c r="J34" s="9">
        <f>ROUND((0.9*B7)/2.5,0/5)*2.5</f>
        <v>90</v>
      </c>
      <c r="K34" s="9">
        <f>ROUND((0.95*B7)/2.5,0/5)*2.5</f>
        <v>95</v>
      </c>
      <c r="L34" s="9">
        <f>ROUND((0.85*B7)/2.5,0/5)*2.5</f>
        <v>85</v>
      </c>
      <c r="M34" s="9">
        <f>ROUND((0.9*B7)/2.5,0/5)*2.5</f>
        <v>90</v>
      </c>
      <c r="N34" s="9">
        <f>ROUND((0.95*B7)/2.5,0/5)*2.5</f>
        <v>95</v>
      </c>
    </row>
    <row r="35" spans="1:14" ht="12.75">
      <c r="A35" s="2"/>
      <c r="B35" s="2"/>
      <c r="C35" s="8" t="s">
        <v>11</v>
      </c>
      <c r="D35" s="9" t="s">
        <v>16</v>
      </c>
      <c r="E35" s="9" t="s">
        <v>16</v>
      </c>
      <c r="F35" s="9" t="s">
        <v>16</v>
      </c>
      <c r="G35" s="9" t="s">
        <v>12</v>
      </c>
      <c r="H35" s="9" t="s">
        <v>12</v>
      </c>
      <c r="I35" s="9" t="s">
        <v>12</v>
      </c>
      <c r="J35" s="9" t="s">
        <v>12</v>
      </c>
      <c r="K35" s="9" t="s">
        <v>12</v>
      </c>
      <c r="L35" s="9" t="s">
        <v>12</v>
      </c>
      <c r="M35" s="9" t="s">
        <v>12</v>
      </c>
      <c r="N35" s="9" t="s">
        <v>12</v>
      </c>
    </row>
    <row r="36" spans="1:14" ht="12.75">
      <c r="A36" s="2"/>
      <c r="B36" s="2"/>
      <c r="C36" s="8" t="s">
        <v>24</v>
      </c>
      <c r="D36" s="9">
        <f>ROUND((1.05*B7)/2.5,0/5)*2.5</f>
        <v>105</v>
      </c>
      <c r="E36" s="9">
        <f>ROUND((1.05*B7)/2.5,0/5)*2.5</f>
        <v>105</v>
      </c>
      <c r="F36" s="9">
        <f>ROUND((1.05*B7)/2.5,0/5)*2.5</f>
        <v>105</v>
      </c>
      <c r="G36" s="9">
        <f>ROUND((1.05*B7)/2.5,0/5)*2.5</f>
        <v>105</v>
      </c>
      <c r="H36" s="8"/>
      <c r="I36" s="11"/>
      <c r="J36" s="11"/>
      <c r="K36" s="10"/>
      <c r="L36" s="10"/>
      <c r="M36" s="10"/>
      <c r="N36" s="10"/>
    </row>
    <row r="37" spans="1:14" ht="12.75">
      <c r="A37" s="2"/>
      <c r="B37" s="2"/>
      <c r="C37" s="8" t="s">
        <v>25</v>
      </c>
      <c r="D37" s="9">
        <f>ROUND((0.5*B7)/2.5,0/5)*2.5</f>
        <v>50</v>
      </c>
      <c r="E37" s="9">
        <f>ROUND((0.6*B7)/2.5,0/5)*2.5</f>
        <v>60</v>
      </c>
      <c r="F37" s="9">
        <f>ROUND((0.7*B7)/2.5,0/5)*2.5</f>
        <v>70</v>
      </c>
      <c r="G37" s="9">
        <f>ROUND((0.75*B7)/2.5,0/5)*2.5</f>
        <v>75</v>
      </c>
      <c r="H37" s="9">
        <f>ROUND((0.8*B7)/2.5,0/5)*2.5</f>
        <v>80</v>
      </c>
      <c r="I37" s="9">
        <f>ROUND((0.85*B7)/2.5,0/5)*2.5</f>
        <v>85</v>
      </c>
      <c r="J37" s="9">
        <f>ROUND((0.9*B7)/2.5,0/5)*2.5</f>
        <v>90</v>
      </c>
      <c r="K37" s="9">
        <f>ROUND((0.95*B7)/2.5,0/5)*2.5</f>
        <v>95</v>
      </c>
      <c r="L37" s="9">
        <f>ROUND((0.95*B7)/2.5,0/5)*2.5</f>
        <v>95</v>
      </c>
      <c r="M37" s="9">
        <f>ROUND((0.95*B7)/2.5,0/5)*2.5</f>
        <v>95</v>
      </c>
      <c r="N37" s="9">
        <f>ROUND((0.95*B7)/2.5,0/5)*2.5</f>
        <v>95</v>
      </c>
    </row>
    <row r="38" spans="3:14" ht="12.75">
      <c r="C38" s="8" t="s">
        <v>20</v>
      </c>
      <c r="D38" s="9">
        <f>ROUND((0.95*B7)/2.5,0/5)*2.5</f>
        <v>95</v>
      </c>
      <c r="E38" s="9">
        <f>ROUND((0.95*B7)/2.5,0/5)*2.5</f>
        <v>95</v>
      </c>
      <c r="F38" s="9">
        <f>ROUND((0.95*B7)/2.5,0/5)*2.5</f>
        <v>95</v>
      </c>
      <c r="G38" s="9">
        <f>ROUND((0.95*B7)/2.5,0/5)*2.5</f>
        <v>95</v>
      </c>
      <c r="H38" s="8"/>
      <c r="I38" s="11"/>
      <c r="J38" s="11"/>
      <c r="K38" s="10"/>
      <c r="L38" s="10"/>
      <c r="M38" s="10"/>
      <c r="N38" s="10"/>
    </row>
    <row r="41" spans="3:14" ht="12.75">
      <c r="C41" s="8"/>
      <c r="D41" s="9"/>
      <c r="E41" s="9"/>
      <c r="F41" s="9"/>
      <c r="G41" s="8"/>
      <c r="H41" s="8"/>
      <c r="I41" s="8"/>
      <c r="J41" s="8"/>
      <c r="K41" s="8"/>
      <c r="L41" s="8"/>
      <c r="M41" s="8"/>
      <c r="N41" s="8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9">
      <selection activeCell="A1" sqref="A1"/>
    </sheetView>
  </sheetViews>
  <sheetFormatPr defaultColWidth="9.140625" defaultRowHeight="12.75"/>
  <cols>
    <col min="3" max="3" width="14.7109375" style="0" customWidth="1"/>
    <col min="4" max="12" width="6.140625" style="0" customWidth="1"/>
  </cols>
  <sheetData>
    <row r="1" spans="1:10" ht="12.75">
      <c r="A1" s="1" t="s">
        <v>30</v>
      </c>
      <c r="B1" s="1"/>
      <c r="C1" s="3"/>
      <c r="D1" s="4"/>
      <c r="E1" s="4"/>
      <c r="F1" s="4"/>
      <c r="G1" s="5"/>
      <c r="H1" s="3"/>
      <c r="I1" s="2"/>
      <c r="J1" s="2"/>
    </row>
    <row r="2" spans="1:10" ht="12.75">
      <c r="A2" s="1" t="s">
        <v>41</v>
      </c>
      <c r="B2" s="1"/>
      <c r="C2" s="3"/>
      <c r="D2" s="4"/>
      <c r="E2" s="4"/>
      <c r="F2" s="4"/>
      <c r="G2" s="5"/>
      <c r="H2" s="3"/>
      <c r="I2" s="2"/>
      <c r="J2" s="2"/>
    </row>
    <row r="3" spans="1:12" ht="12.75">
      <c r="A3" s="3" t="s">
        <v>0</v>
      </c>
      <c r="B3" s="1"/>
      <c r="C3" s="8" t="s">
        <v>1</v>
      </c>
      <c r="D3" s="9" t="s">
        <v>2</v>
      </c>
      <c r="E3" s="9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0</v>
      </c>
      <c r="K3" s="8" t="s">
        <v>0</v>
      </c>
      <c r="L3" s="3" t="s">
        <v>0</v>
      </c>
    </row>
    <row r="4" spans="1:11" ht="12.75">
      <c r="A4" s="3" t="s">
        <v>49</v>
      </c>
      <c r="B4" s="3" t="s">
        <v>0</v>
      </c>
      <c r="C4" s="8" t="s">
        <v>11</v>
      </c>
      <c r="D4" s="9" t="s">
        <v>12</v>
      </c>
      <c r="E4" s="9" t="s">
        <v>12</v>
      </c>
      <c r="F4" s="9" t="s">
        <v>12</v>
      </c>
      <c r="G4" s="9" t="s">
        <v>32</v>
      </c>
      <c r="H4" s="9" t="s">
        <v>32</v>
      </c>
      <c r="I4" s="9" t="s">
        <v>32</v>
      </c>
      <c r="J4" s="9" t="s">
        <v>0</v>
      </c>
      <c r="K4" s="9" t="s">
        <v>0</v>
      </c>
    </row>
    <row r="5" spans="1:11" ht="12.75">
      <c r="A5" s="3" t="s">
        <v>13</v>
      </c>
      <c r="B5" s="6" t="s">
        <v>14</v>
      </c>
      <c r="C5" s="8" t="s">
        <v>15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ROUND((0.8*B6)/2.5,0/5)*2.5</f>
        <v>80</v>
      </c>
      <c r="H5" s="9">
        <f>ROUND((0.8*B6)/2.5,0/5)*2.5</f>
        <v>80</v>
      </c>
      <c r="I5" s="9">
        <f>ROUND((0.8*B6)/2.5,0/5)*2.5</f>
        <v>80</v>
      </c>
      <c r="J5" s="9" t="s">
        <v>27</v>
      </c>
      <c r="K5" s="9" t="s">
        <v>0</v>
      </c>
    </row>
    <row r="6" spans="1:11" ht="12.75">
      <c r="A6" s="3" t="s">
        <v>15</v>
      </c>
      <c r="B6" s="5">
        <v>100</v>
      </c>
      <c r="C6" s="8" t="s">
        <v>11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0</v>
      </c>
      <c r="K6" s="9" t="s">
        <v>0</v>
      </c>
    </row>
    <row r="7" spans="1:11" ht="12.75">
      <c r="A7" s="3" t="s">
        <v>17</v>
      </c>
      <c r="B7" s="5">
        <v>100</v>
      </c>
      <c r="C7" s="8" t="s">
        <v>18</v>
      </c>
      <c r="D7" s="9">
        <f>ROUND((0.9*B6)/2.5,0/5)*2.5</f>
        <v>90</v>
      </c>
      <c r="E7" s="9">
        <f>ROUND((0.9*B6)/2.5,0/5)*2.5</f>
        <v>90</v>
      </c>
      <c r="F7" s="9" t="s">
        <v>0</v>
      </c>
      <c r="G7" s="9" t="s">
        <v>0</v>
      </c>
      <c r="H7" s="8"/>
      <c r="I7" s="11"/>
      <c r="J7" s="11"/>
      <c r="K7" s="10"/>
    </row>
    <row r="8" spans="1:12" ht="12.75">
      <c r="A8" s="3" t="s">
        <v>19</v>
      </c>
      <c r="B8" s="5">
        <v>100</v>
      </c>
      <c r="C8" s="8" t="s">
        <v>19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ROUND((0.8*B8)/2.5,0/5)*2.5</f>
        <v>80</v>
      </c>
      <c r="J8" s="9" t="s">
        <v>0</v>
      </c>
      <c r="K8" s="9" t="s">
        <v>0</v>
      </c>
      <c r="L8" s="4" t="s">
        <v>0</v>
      </c>
    </row>
    <row r="9" spans="1:12" ht="12.75">
      <c r="A9" s="3" t="s">
        <v>51</v>
      </c>
      <c r="B9" s="5">
        <v>100</v>
      </c>
      <c r="C9" s="8" t="s">
        <v>51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ROUND((0.75*B9)/2.5,0/5)*2.5</f>
        <v>75</v>
      </c>
      <c r="H9" s="9">
        <f>ROUND((0.8*B9)/2.5,0/5)*2.5</f>
        <v>80</v>
      </c>
      <c r="I9" s="9">
        <f>ROUND((0.8*B9)/2.5,0/5)*2.5</f>
        <v>80</v>
      </c>
      <c r="J9" s="12"/>
      <c r="K9" s="12"/>
      <c r="L9" s="7"/>
    </row>
    <row r="10" spans="1:11" ht="12.75">
      <c r="A10" s="3"/>
      <c r="B10" s="3" t="s">
        <v>0</v>
      </c>
      <c r="C10" s="8" t="s">
        <v>20</v>
      </c>
      <c r="D10" s="9">
        <f>ROUND((0.8*B7)/2.5,0/5)*2.5</f>
        <v>80</v>
      </c>
      <c r="E10" s="9">
        <f>ROUND((0.8*B7)/2.5,0/5)*2.5</f>
        <v>80</v>
      </c>
      <c r="F10" s="9"/>
      <c r="G10" s="9" t="s">
        <v>0</v>
      </c>
      <c r="H10" s="8"/>
      <c r="I10" s="11"/>
      <c r="J10" s="11"/>
      <c r="K10" s="10"/>
    </row>
    <row r="11" spans="1:11" ht="12.75">
      <c r="A11" s="3"/>
      <c r="B11" s="3" t="s">
        <v>0</v>
      </c>
      <c r="C11" s="8" t="s">
        <v>21</v>
      </c>
      <c r="D11" s="9" t="s">
        <v>0</v>
      </c>
      <c r="E11" s="9" t="s">
        <v>0</v>
      </c>
      <c r="F11" s="9" t="s">
        <v>0</v>
      </c>
      <c r="G11" s="9" t="s">
        <v>0</v>
      </c>
      <c r="H11" s="8"/>
      <c r="I11" s="11"/>
      <c r="J11" s="11"/>
      <c r="K11" s="10"/>
    </row>
    <row r="12" spans="1:11" ht="12.75">
      <c r="A12" s="3" t="s">
        <v>0</v>
      </c>
      <c r="B12" s="3"/>
      <c r="C12" s="8"/>
      <c r="D12" s="9"/>
      <c r="E12" s="9"/>
      <c r="F12" s="9"/>
      <c r="G12" s="8"/>
      <c r="H12" s="8"/>
      <c r="I12" s="11"/>
      <c r="J12" s="11"/>
      <c r="K12" s="10"/>
    </row>
    <row r="13" spans="1:12" ht="12.75">
      <c r="A13" s="3"/>
      <c r="B13" s="3" t="s">
        <v>0</v>
      </c>
      <c r="C13" s="8" t="s">
        <v>22</v>
      </c>
      <c r="D13" s="9" t="s">
        <v>2</v>
      </c>
      <c r="E13" s="9" t="s">
        <v>3</v>
      </c>
      <c r="F13" s="9" t="s">
        <v>4</v>
      </c>
      <c r="G13" s="8" t="s">
        <v>5</v>
      </c>
      <c r="H13" s="8" t="s">
        <v>6</v>
      </c>
      <c r="I13" s="8" t="s">
        <v>7</v>
      </c>
      <c r="J13" s="8" t="s">
        <v>0</v>
      </c>
      <c r="K13" s="8" t="s">
        <v>0</v>
      </c>
      <c r="L13" s="3" t="s">
        <v>0</v>
      </c>
    </row>
    <row r="14" spans="3:11" ht="12.75">
      <c r="C14" s="8" t="s">
        <v>11</v>
      </c>
      <c r="D14" s="9" t="s">
        <v>12</v>
      </c>
      <c r="E14" s="9" t="s">
        <v>12</v>
      </c>
      <c r="F14" s="9" t="s">
        <v>12</v>
      </c>
      <c r="G14" s="9" t="s">
        <v>32</v>
      </c>
      <c r="H14" s="9" t="s">
        <v>32</v>
      </c>
      <c r="I14" s="9" t="s">
        <v>32</v>
      </c>
      <c r="J14" s="9" t="s">
        <v>0</v>
      </c>
      <c r="K14" s="9" t="s">
        <v>0</v>
      </c>
    </row>
    <row r="15" spans="3:11" ht="12.75">
      <c r="C15" s="8" t="s">
        <v>55</v>
      </c>
      <c r="D15" s="9">
        <f>ROUND((0.5*B7)/2.5,0/5)*2.5</f>
        <v>50</v>
      </c>
      <c r="E15" s="9">
        <f>ROUND((0.6*B7)/2.5,0/5)*2.5</f>
        <v>60</v>
      </c>
      <c r="F15" s="9">
        <f>ROUND((0.7*B7)/2.5,0/5)*2.5</f>
        <v>70</v>
      </c>
      <c r="G15" s="9">
        <f>ROUND((0.8*B7)/2.5,0/5)*2.5</f>
        <v>80</v>
      </c>
      <c r="H15" s="9">
        <f>ROUND((0.8*B7)/2.5,0/5)*2.5</f>
        <v>80</v>
      </c>
      <c r="I15" s="9">
        <f>ROUND((0.8*B7)/2.5,0/5)*2.5</f>
        <v>80</v>
      </c>
      <c r="J15" s="9" t="s">
        <v>0</v>
      </c>
      <c r="K15" s="10"/>
    </row>
    <row r="16" spans="3:11" ht="12.75">
      <c r="C16" s="8" t="s">
        <v>11</v>
      </c>
      <c r="D16" s="9" t="s">
        <v>16</v>
      </c>
      <c r="E16" s="9" t="s">
        <v>16</v>
      </c>
      <c r="F16" s="9" t="s">
        <v>16</v>
      </c>
      <c r="G16" s="9" t="s">
        <v>12</v>
      </c>
      <c r="H16" s="9" t="s">
        <v>12</v>
      </c>
      <c r="I16" s="9" t="s">
        <v>12</v>
      </c>
      <c r="J16" s="9" t="s">
        <v>0</v>
      </c>
      <c r="K16" s="9" t="s">
        <v>0</v>
      </c>
    </row>
    <row r="17" spans="3:11" ht="12.75">
      <c r="C17" s="8" t="s">
        <v>24</v>
      </c>
      <c r="D17" s="9">
        <f>ROUND((0.9*B7)/2.5,0/5)*2.5</f>
        <v>90</v>
      </c>
      <c r="E17" s="9">
        <f>ROUND((0.9*B7)/2.5,0/5)*2.5</f>
        <v>90</v>
      </c>
      <c r="F17" s="9"/>
      <c r="G17" s="9" t="s">
        <v>0</v>
      </c>
      <c r="H17" s="8"/>
      <c r="I17" s="11"/>
      <c r="J17" s="11"/>
      <c r="K17" s="10"/>
    </row>
    <row r="18" spans="3:11" ht="12.75">
      <c r="C18" s="8" t="s">
        <v>11</v>
      </c>
      <c r="D18" s="9" t="s">
        <v>12</v>
      </c>
      <c r="E18" s="9" t="s">
        <v>12</v>
      </c>
      <c r="F18" s="9" t="s">
        <v>12</v>
      </c>
      <c r="G18" s="9" t="s">
        <v>32</v>
      </c>
      <c r="H18" s="9" t="s">
        <v>32</v>
      </c>
      <c r="I18" s="9" t="s">
        <v>32</v>
      </c>
      <c r="J18" s="11"/>
      <c r="K18" s="10"/>
    </row>
    <row r="19" spans="3:11" ht="12.75">
      <c r="C19" s="8" t="s">
        <v>56</v>
      </c>
      <c r="D19" s="9">
        <f>ROUND((0.5*B7)/2.5,0/5)*2.5</f>
        <v>50</v>
      </c>
      <c r="E19" s="9">
        <f>ROUND((0.6*B7)/2.5,0/5)*2.5</f>
        <v>60</v>
      </c>
      <c r="F19" s="9">
        <f>ROUND((0.7*B7)/2.5,0/5)*2.5</f>
        <v>70</v>
      </c>
      <c r="G19" s="9">
        <f>ROUND((0.8*B7)/2.5,0/5)*2.5</f>
        <v>80</v>
      </c>
      <c r="H19" s="9">
        <f>ROUND((0.8*B7)/2.5,0/5)*2.5</f>
        <v>80</v>
      </c>
      <c r="I19" s="9">
        <f>ROUND((0.8*B7)/2.5,0/5)*2.5</f>
        <v>80</v>
      </c>
      <c r="J19" s="11"/>
      <c r="K19" s="10"/>
    </row>
    <row r="20" spans="3:11" ht="12.75">
      <c r="C20" s="8" t="s">
        <v>11</v>
      </c>
      <c r="D20" s="9" t="s">
        <v>16</v>
      </c>
      <c r="E20" s="9" t="s">
        <v>16</v>
      </c>
      <c r="F20" s="9" t="s">
        <v>12</v>
      </c>
      <c r="G20" s="9" t="s">
        <v>12</v>
      </c>
      <c r="H20" s="9" t="s">
        <v>12</v>
      </c>
      <c r="I20" s="9" t="s">
        <v>12</v>
      </c>
      <c r="J20" s="11"/>
      <c r="K20" s="10"/>
    </row>
    <row r="21" spans="1:12" ht="12.75">
      <c r="A21" s="3"/>
      <c r="B21" s="4" t="s">
        <v>0</v>
      </c>
      <c r="C21" s="8" t="s">
        <v>25</v>
      </c>
      <c r="D21" s="9">
        <f>ROUND((0.5*B7)/2.5,0/5)*2.5</f>
        <v>50</v>
      </c>
      <c r="E21" s="9">
        <f>ROUND((0.6*B7)/2.5,0/5)*2.5</f>
        <v>60</v>
      </c>
      <c r="F21" s="9">
        <f>ROUND((0.7*B7)/2.5,0/5)*2.5</f>
        <v>70</v>
      </c>
      <c r="G21" s="9">
        <f>ROUND((0.75*B7)/2.5,0/5)*2.5</f>
        <v>75</v>
      </c>
      <c r="H21" s="9">
        <f>ROUND((0.8*B7)/2.5,0/5)*2.5</f>
        <v>80</v>
      </c>
      <c r="I21" s="9">
        <f>ROUND((0.8*B7)/2.5,0/5)*2.5</f>
        <v>80</v>
      </c>
      <c r="J21" s="9" t="s">
        <v>0</v>
      </c>
      <c r="K21" s="9" t="s">
        <v>0</v>
      </c>
      <c r="L21" s="4" t="s">
        <v>0</v>
      </c>
    </row>
    <row r="22" spans="1:11" ht="12.75">
      <c r="A22" s="3"/>
      <c r="B22" s="3"/>
      <c r="C22" s="8" t="s">
        <v>20</v>
      </c>
      <c r="D22" s="9">
        <f>ROUND((0.8*B7)/2.5,0/5)*2.5</f>
        <v>80</v>
      </c>
      <c r="E22" s="9">
        <f>ROUND((0.8*B7)/2.5,0/5)*2.5</f>
        <v>80</v>
      </c>
      <c r="F22" s="9"/>
      <c r="G22" s="8"/>
      <c r="H22" s="8"/>
      <c r="I22" s="11"/>
      <c r="J22" s="11"/>
      <c r="K22" s="10"/>
    </row>
    <row r="23" spans="1:11" ht="12.75">
      <c r="A23" s="3"/>
      <c r="B23" s="3"/>
      <c r="C23" s="8" t="s">
        <v>26</v>
      </c>
      <c r="D23" s="9"/>
      <c r="E23" s="9"/>
      <c r="F23" s="9"/>
      <c r="G23" s="8"/>
      <c r="H23" s="8"/>
      <c r="I23" s="11"/>
      <c r="J23" s="11"/>
      <c r="K23" s="10"/>
    </row>
    <row r="24" spans="1:11" ht="12.75">
      <c r="A24" s="3"/>
      <c r="B24" s="3"/>
      <c r="C24" s="8"/>
      <c r="D24" s="9"/>
      <c r="E24" s="9"/>
      <c r="F24" s="9"/>
      <c r="G24" s="8"/>
      <c r="H24" s="8"/>
      <c r="I24" s="11"/>
      <c r="J24" s="11"/>
      <c r="K24" s="10"/>
    </row>
    <row r="25" spans="1:12" ht="12.75">
      <c r="A25" s="3"/>
      <c r="B25" s="3" t="s">
        <v>27</v>
      </c>
      <c r="C25" s="8" t="s">
        <v>28</v>
      </c>
      <c r="D25" s="9" t="s">
        <v>2</v>
      </c>
      <c r="E25" s="9" t="s">
        <v>3</v>
      </c>
      <c r="F25" s="9" t="s">
        <v>4</v>
      </c>
      <c r="G25" s="8" t="s">
        <v>5</v>
      </c>
      <c r="H25" s="8" t="s">
        <v>6</v>
      </c>
      <c r="I25" s="8" t="s">
        <v>7</v>
      </c>
      <c r="J25" s="8" t="s">
        <v>0</v>
      </c>
      <c r="K25" s="8" t="s">
        <v>0</v>
      </c>
      <c r="L25" s="3" t="s">
        <v>0</v>
      </c>
    </row>
    <row r="26" spans="1:11" ht="12.75">
      <c r="A26" s="3"/>
      <c r="B26" s="3"/>
      <c r="C26" s="8" t="s">
        <v>11</v>
      </c>
      <c r="D26" s="9" t="s">
        <v>12</v>
      </c>
      <c r="E26" s="9" t="s">
        <v>12</v>
      </c>
      <c r="F26" s="9" t="s">
        <v>12</v>
      </c>
      <c r="G26" s="9" t="s">
        <v>32</v>
      </c>
      <c r="H26" s="9" t="s">
        <v>32</v>
      </c>
      <c r="I26" s="9" t="s">
        <v>32</v>
      </c>
      <c r="J26" s="9"/>
      <c r="K26" s="9" t="s">
        <v>0</v>
      </c>
    </row>
    <row r="27" spans="3:11" ht="12.75">
      <c r="C27" s="8" t="s">
        <v>15</v>
      </c>
      <c r="D27" s="9">
        <f>ROUND((0.5*B6)/2.5,0/5)*2.5</f>
        <v>50</v>
      </c>
      <c r="E27" s="9">
        <f>ROUND((0.6*B6)/2.5,0/5)*2.5</f>
        <v>60</v>
      </c>
      <c r="F27" s="9">
        <f>ROUND((0.7*B6)/2.5,0/5)*2.5</f>
        <v>70</v>
      </c>
      <c r="G27" s="9">
        <f>ROUND((0.8*B6)/2.5,0/5)*2.5</f>
        <v>80</v>
      </c>
      <c r="H27" s="9">
        <f>ROUND((0.8*B6)/2.5,0/5)*2.5</f>
        <v>80</v>
      </c>
      <c r="I27" s="9">
        <f>ROUND((0.8*B6)/2.5,0/5)*2.5</f>
        <v>80</v>
      </c>
      <c r="J27" s="9"/>
      <c r="K27" s="10"/>
    </row>
    <row r="28" spans="3:11" ht="12.75">
      <c r="C28" s="8" t="s">
        <v>11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12</v>
      </c>
      <c r="I28" s="9" t="s">
        <v>12</v>
      </c>
      <c r="J28" s="11"/>
      <c r="K28" s="10"/>
    </row>
    <row r="29" spans="3:12" ht="12.75">
      <c r="C29" s="8" t="s">
        <v>18</v>
      </c>
      <c r="D29" s="9">
        <f>ROUND((0.9*B6)/2.5,0/5)*2.5</f>
        <v>90</v>
      </c>
      <c r="E29" s="9">
        <f>ROUND((0.9*B6)/2.5,0/5)*2.5</f>
        <v>90</v>
      </c>
      <c r="F29" s="9" t="s">
        <v>0</v>
      </c>
      <c r="G29" s="9" t="s">
        <v>0</v>
      </c>
      <c r="H29" s="8"/>
      <c r="I29" s="11"/>
      <c r="J29" s="9"/>
      <c r="K29" s="9" t="s">
        <v>0</v>
      </c>
      <c r="L29" s="4" t="s">
        <v>0</v>
      </c>
    </row>
    <row r="30" spans="3:12" ht="12.75">
      <c r="C30" s="8" t="s">
        <v>19</v>
      </c>
      <c r="D30" s="9">
        <f>ROUND((0.5*B8)/2.5,0/5)*2.5</f>
        <v>50</v>
      </c>
      <c r="E30" s="9">
        <f>ROUND((0.6*B8)/2.5,0/5)*2.5</f>
        <v>60</v>
      </c>
      <c r="F30" s="9">
        <f>ROUND((0.7*B8)/2.5,0/5)*2.5</f>
        <v>70</v>
      </c>
      <c r="G30" s="9">
        <f>ROUND((0.75*B8)/2.5,0/5)*2.5</f>
        <v>75</v>
      </c>
      <c r="H30" s="9">
        <f>ROUND((0.8*B8)/2.5,0/5)*2.5</f>
        <v>80</v>
      </c>
      <c r="I30" s="9">
        <f>ROUND((0.8*B8)/2.5,0/5)*2.5</f>
        <v>80</v>
      </c>
      <c r="J30" s="12"/>
      <c r="K30" s="12"/>
      <c r="L30" s="7"/>
    </row>
    <row r="31" spans="3:12" ht="12.75">
      <c r="C31" s="8" t="s">
        <v>51</v>
      </c>
      <c r="D31" s="9">
        <f>ROUND((0.5*B9)/2.5,0/5)*2.5</f>
        <v>50</v>
      </c>
      <c r="E31" s="9">
        <f>ROUND((0.6*B9)/2.5,0/5)*2.5</f>
        <v>60</v>
      </c>
      <c r="F31" s="9">
        <f>ROUND((0.7*B9)/2.5,0/5)*2.5</f>
        <v>70</v>
      </c>
      <c r="G31" s="9">
        <f>ROUND((0.75*B9)/2.5,0/5)*2.5</f>
        <v>75</v>
      </c>
      <c r="H31" s="9">
        <f>ROUND((0.8*B9)/2.5,0/5)*2.5</f>
        <v>80</v>
      </c>
      <c r="I31" s="9">
        <f>ROUND((0.8*B9)/2.5,0/5)*2.5</f>
        <v>80</v>
      </c>
      <c r="J31" s="12"/>
      <c r="K31" s="12"/>
      <c r="L31" s="7"/>
    </row>
    <row r="32" spans="3:11" ht="12.75">
      <c r="C32" s="8" t="s">
        <v>20</v>
      </c>
      <c r="D32" s="9">
        <f>ROUND((0.8*B7)/2.5,0/5)*2.5</f>
        <v>80</v>
      </c>
      <c r="E32" s="9">
        <f>ROUND((0.8*B7)/2.5,0/5)*2.5</f>
        <v>80</v>
      </c>
      <c r="F32" s="9"/>
      <c r="G32" s="9" t="s">
        <v>0</v>
      </c>
      <c r="H32" s="8"/>
      <c r="I32" s="11"/>
      <c r="J32" s="11"/>
      <c r="K32" s="10"/>
    </row>
    <row r="33" spans="1:11" ht="12.75">
      <c r="A33" s="3"/>
      <c r="B33" s="3"/>
      <c r="C33" s="8" t="s">
        <v>21</v>
      </c>
      <c r="D33" s="9" t="s">
        <v>0</v>
      </c>
      <c r="E33" s="9" t="s">
        <v>0</v>
      </c>
      <c r="F33" s="9" t="s">
        <v>0</v>
      </c>
      <c r="G33" s="9" t="s">
        <v>0</v>
      </c>
      <c r="H33" s="8"/>
      <c r="I33" s="11"/>
      <c r="J33" s="11"/>
      <c r="K33" s="10"/>
    </row>
    <row r="34" spans="1:11" ht="12.75">
      <c r="A34" s="3"/>
      <c r="B34" s="3"/>
      <c r="C34" s="8"/>
      <c r="D34" s="11"/>
      <c r="E34" s="11"/>
      <c r="F34" s="11"/>
      <c r="G34" s="11"/>
      <c r="H34" s="11"/>
      <c r="I34" s="11"/>
      <c r="J34" s="11"/>
      <c r="K34" s="10"/>
    </row>
    <row r="35" spans="1:12" ht="12.75">
      <c r="A35" s="3"/>
      <c r="B35" s="3"/>
      <c r="C35" s="8" t="s">
        <v>29</v>
      </c>
      <c r="D35" s="9" t="s">
        <v>2</v>
      </c>
      <c r="E35" s="9" t="s">
        <v>3</v>
      </c>
      <c r="F35" s="9" t="s">
        <v>4</v>
      </c>
      <c r="G35" s="8" t="s">
        <v>5</v>
      </c>
      <c r="H35" s="8" t="s">
        <v>6</v>
      </c>
      <c r="I35" s="8" t="s">
        <v>7</v>
      </c>
      <c r="J35" s="8" t="s">
        <v>0</v>
      </c>
      <c r="K35" s="8" t="s">
        <v>0</v>
      </c>
      <c r="L35" s="3" t="s">
        <v>0</v>
      </c>
    </row>
    <row r="36" spans="1:12" ht="12.75">
      <c r="A36" s="3"/>
      <c r="B36" s="3"/>
      <c r="C36" s="8" t="s">
        <v>11</v>
      </c>
      <c r="D36" s="9" t="s">
        <v>12</v>
      </c>
      <c r="E36" s="9" t="s">
        <v>12</v>
      </c>
      <c r="F36" s="9" t="s">
        <v>12</v>
      </c>
      <c r="G36" s="9" t="s">
        <v>32</v>
      </c>
      <c r="H36" s="9" t="s">
        <v>32</v>
      </c>
      <c r="I36" s="9" t="s">
        <v>32</v>
      </c>
      <c r="J36" s="9" t="s">
        <v>0</v>
      </c>
      <c r="K36" s="9" t="s">
        <v>0</v>
      </c>
      <c r="L36" s="3" t="s">
        <v>0</v>
      </c>
    </row>
    <row r="37" spans="1:11" ht="12.75">
      <c r="A37" s="2"/>
      <c r="B37" s="3"/>
      <c r="C37" s="8" t="s">
        <v>23</v>
      </c>
      <c r="D37" s="9">
        <f>ROUND((0.5*B7)/2.5,0/5)*2.5</f>
        <v>50</v>
      </c>
      <c r="E37" s="9">
        <f>ROUND((0.6*B7)/2.5,0/5)*2.5</f>
        <v>60</v>
      </c>
      <c r="F37" s="9">
        <f>ROUND((0.7*B7)/2.5,0/5)*2.5</f>
        <v>70</v>
      </c>
      <c r="G37" s="9">
        <f>ROUND((0.8*B7)/2.5,0/5)*2.5</f>
        <v>80</v>
      </c>
      <c r="H37" s="9">
        <f>ROUND((0.8*B7)/2.5,0/5)*2.5</f>
        <v>80</v>
      </c>
      <c r="I37" s="9">
        <f>ROUND((0.8*B7)/2.5,0/5)*2.5</f>
        <v>80</v>
      </c>
      <c r="J37" s="9" t="s">
        <v>0</v>
      </c>
      <c r="K37" s="9" t="s">
        <v>0</v>
      </c>
    </row>
    <row r="38" spans="1:11" ht="12.75">
      <c r="A38" s="2"/>
      <c r="B38" s="2"/>
      <c r="C38" s="8" t="s">
        <v>11</v>
      </c>
      <c r="D38" s="9" t="s">
        <v>16</v>
      </c>
      <c r="E38" s="9" t="s">
        <v>16</v>
      </c>
      <c r="F38" s="9" t="s">
        <v>16</v>
      </c>
      <c r="G38" s="9" t="s">
        <v>12</v>
      </c>
      <c r="H38" s="9" t="s">
        <v>12</v>
      </c>
      <c r="I38" s="9" t="s">
        <v>12</v>
      </c>
      <c r="J38" s="9" t="s">
        <v>0</v>
      </c>
      <c r="K38" s="9" t="s">
        <v>0</v>
      </c>
    </row>
    <row r="39" spans="1:11" ht="12.75">
      <c r="A39" s="2"/>
      <c r="B39" s="2"/>
      <c r="C39" s="8" t="s">
        <v>24</v>
      </c>
      <c r="D39" s="9">
        <f>ROUND((0.9*B7)/2.5,0/5)*2.5</f>
        <v>90</v>
      </c>
      <c r="E39" s="9">
        <f>ROUND((0.9*B7)/2.5,0/5)*2.5</f>
        <v>90</v>
      </c>
      <c r="F39" s="9"/>
      <c r="G39" s="9" t="s">
        <v>0</v>
      </c>
      <c r="H39" s="8"/>
      <c r="I39" s="11"/>
      <c r="J39" s="11"/>
      <c r="K39" s="10"/>
    </row>
    <row r="40" spans="1:12" ht="12.75">
      <c r="A40" s="2"/>
      <c r="B40" s="2"/>
      <c r="C40" s="8" t="s">
        <v>25</v>
      </c>
      <c r="D40" s="9">
        <f>ROUND((0.5*B7)/2.5,0/5)*2.5</f>
        <v>50</v>
      </c>
      <c r="E40" s="9">
        <f>ROUND((0.6*B7)/2.5,0/5)*2.5</f>
        <v>60</v>
      </c>
      <c r="F40" s="9">
        <f>ROUND((0.7*B7)/2.5,0/5)*2.5</f>
        <v>70</v>
      </c>
      <c r="G40" s="9">
        <f>ROUND((0.75*B7)/2.5,0/5)*2.5</f>
        <v>75</v>
      </c>
      <c r="H40" s="9">
        <f>ROUND((0.8*B7)/2.5,0/5)*2.5</f>
        <v>80</v>
      </c>
      <c r="I40" s="9">
        <f>ROUND((0.8*B7)/2.5,0/5)*2.5</f>
        <v>80</v>
      </c>
      <c r="J40" s="9" t="s">
        <v>0</v>
      </c>
      <c r="K40" s="9" t="s">
        <v>0</v>
      </c>
      <c r="L40" s="4" t="s">
        <v>0</v>
      </c>
    </row>
    <row r="41" spans="3:11" ht="12.75">
      <c r="C41" s="8" t="s">
        <v>20</v>
      </c>
      <c r="D41" s="9">
        <f>ROUND((0.8*B7)/2.5,0/5)*2.5</f>
        <v>80</v>
      </c>
      <c r="E41" s="9">
        <f>ROUND((0.8*B7)/2.5,0/5)*2.5</f>
        <v>80</v>
      </c>
      <c r="F41" s="9"/>
      <c r="G41" s="8"/>
      <c r="H41" s="8"/>
      <c r="I41" s="11"/>
      <c r="J41" s="11"/>
      <c r="K41" s="10"/>
    </row>
    <row r="42" spans="10:11" ht="12.75">
      <c r="J42" s="11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2" ht="12.75">
      <c r="C44" s="8"/>
      <c r="D44" s="9"/>
      <c r="E44" s="9"/>
      <c r="F44" s="9"/>
      <c r="G44" s="8"/>
      <c r="H44" s="8"/>
      <c r="I44" s="8"/>
      <c r="J44" s="8"/>
      <c r="K44" s="8" t="s">
        <v>0</v>
      </c>
      <c r="L44" s="3" t="s">
        <v>0</v>
      </c>
    </row>
    <row r="45" spans="10:11" ht="12.75">
      <c r="J45" s="9"/>
      <c r="K45" s="9" t="s">
        <v>0</v>
      </c>
    </row>
    <row r="46" spans="10:11" ht="12.75">
      <c r="J46" s="9" t="s">
        <v>0</v>
      </c>
      <c r="K46" s="9" t="s">
        <v>0</v>
      </c>
    </row>
    <row r="47" spans="10:11" ht="12.75">
      <c r="J47" s="9" t="s">
        <v>0</v>
      </c>
      <c r="K47" s="9" t="s">
        <v>0</v>
      </c>
    </row>
    <row r="48" spans="10:11" ht="12.75">
      <c r="J48" s="11"/>
      <c r="K48" s="10"/>
    </row>
    <row r="49" spans="10:12" ht="12.75">
      <c r="J49" s="9" t="s">
        <v>0</v>
      </c>
      <c r="K49" s="9" t="s">
        <v>0</v>
      </c>
      <c r="L49" s="4" t="s">
        <v>0</v>
      </c>
    </row>
    <row r="50" spans="10:11" ht="12.75">
      <c r="J50" s="11"/>
      <c r="K50" s="10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3" max="3" width="14.7109375" style="0" customWidth="1"/>
    <col min="4" max="14" width="6.28125" style="0" customWidth="1"/>
  </cols>
  <sheetData>
    <row r="1" spans="1:10" ht="12.75">
      <c r="A1" s="1" t="s">
        <v>30</v>
      </c>
      <c r="B1" s="1"/>
      <c r="C1" s="3"/>
      <c r="D1" s="4"/>
      <c r="E1" s="4"/>
      <c r="F1" s="4"/>
      <c r="G1" s="5"/>
      <c r="H1" s="3"/>
      <c r="I1" s="2"/>
      <c r="J1" s="2"/>
    </row>
    <row r="2" spans="1:10" ht="12.75">
      <c r="A2" s="1" t="s">
        <v>48</v>
      </c>
      <c r="B2" s="1"/>
      <c r="C2" s="2"/>
      <c r="D2" s="4"/>
      <c r="E2" s="4"/>
      <c r="F2" s="4"/>
      <c r="G2" s="5"/>
      <c r="H2" s="3"/>
      <c r="I2" s="2"/>
      <c r="J2" s="2"/>
    </row>
    <row r="3" spans="1:16" ht="12.75">
      <c r="A3" s="3" t="s">
        <v>0</v>
      </c>
      <c r="B3" s="1"/>
      <c r="C3" s="8" t="s">
        <v>47</v>
      </c>
      <c r="D3" s="9" t="s">
        <v>2</v>
      </c>
      <c r="E3" s="9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33</v>
      </c>
      <c r="N3" s="8" t="s">
        <v>38</v>
      </c>
      <c r="O3" s="10"/>
      <c r="P3" s="10"/>
    </row>
    <row r="4" spans="1:16" ht="12.75">
      <c r="A4" s="3" t="s">
        <v>49</v>
      </c>
      <c r="B4" s="3" t="s">
        <v>0</v>
      </c>
      <c r="C4" s="8" t="s">
        <v>11</v>
      </c>
      <c r="D4" s="9" t="s">
        <v>12</v>
      </c>
      <c r="E4" s="9" t="s">
        <v>12</v>
      </c>
      <c r="F4" s="9" t="s">
        <v>12</v>
      </c>
      <c r="G4" s="9" t="s">
        <v>12</v>
      </c>
      <c r="H4" s="9" t="s">
        <v>32</v>
      </c>
      <c r="I4" s="9" t="s">
        <v>32</v>
      </c>
      <c r="J4" s="9" t="s">
        <v>32</v>
      </c>
      <c r="K4" s="9" t="s">
        <v>32</v>
      </c>
      <c r="L4" s="9" t="s">
        <v>32</v>
      </c>
      <c r="M4" s="9" t="s">
        <v>32</v>
      </c>
      <c r="N4" s="8" t="s">
        <v>32</v>
      </c>
      <c r="O4" s="10"/>
      <c r="P4" s="10"/>
    </row>
    <row r="5" spans="1:16" ht="12.75">
      <c r="A5" s="3" t="s">
        <v>13</v>
      </c>
      <c r="B5" s="6" t="s">
        <v>14</v>
      </c>
      <c r="C5" s="8" t="s">
        <v>15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ROUND((0.75*B6)/2.5,0/5)*2.5</f>
        <v>75</v>
      </c>
      <c r="H5" s="9">
        <f>ROUND((0.85*B6)/2.5,0/5)*2.5</f>
        <v>85</v>
      </c>
      <c r="I5" s="9">
        <f>ROUND((0.9*B6)/2.5,0/5)*2.5</f>
        <v>90</v>
      </c>
      <c r="J5" s="9">
        <f>ROUND((0.95*B6)/2.5,0/5)*2.5</f>
        <v>95</v>
      </c>
      <c r="K5" s="9">
        <f>ROUND((1*B6)/2.5,0/5)*2.5</f>
        <v>100</v>
      </c>
      <c r="L5" s="9">
        <f>ROUND((0.9*B6)/2.5,0/5)*2.5</f>
        <v>90</v>
      </c>
      <c r="M5" s="9">
        <f>ROUND((0.95*B6)/2.5,0/5)*2.5</f>
        <v>95</v>
      </c>
      <c r="N5" s="9">
        <f>ROUND((1*B6)/2.5,0/5)*2.5</f>
        <v>100</v>
      </c>
      <c r="O5" s="10"/>
      <c r="P5" s="10"/>
    </row>
    <row r="6" spans="1:16" ht="12.75">
      <c r="A6" s="3" t="s">
        <v>15</v>
      </c>
      <c r="B6" s="5">
        <v>100</v>
      </c>
      <c r="C6" s="8" t="s">
        <v>11</v>
      </c>
      <c r="D6" s="9" t="s">
        <v>12</v>
      </c>
      <c r="E6" s="9" t="s">
        <v>12</v>
      </c>
      <c r="F6" s="9" t="s">
        <v>12</v>
      </c>
      <c r="G6" s="9" t="s">
        <v>12</v>
      </c>
      <c r="H6" s="9" t="s">
        <v>12</v>
      </c>
      <c r="I6" s="9" t="s">
        <v>12</v>
      </c>
      <c r="J6" s="9" t="s">
        <v>32</v>
      </c>
      <c r="K6" s="9" t="s">
        <v>32</v>
      </c>
      <c r="L6" s="9" t="s">
        <v>32</v>
      </c>
      <c r="M6" s="9" t="s">
        <v>0</v>
      </c>
      <c r="N6" s="9" t="s">
        <v>0</v>
      </c>
      <c r="O6" s="10"/>
      <c r="P6" s="10"/>
    </row>
    <row r="7" spans="1:16" ht="12.75">
      <c r="A7" s="3" t="s">
        <v>17</v>
      </c>
      <c r="B7" s="5">
        <v>100</v>
      </c>
      <c r="C7" s="8" t="s">
        <v>18</v>
      </c>
      <c r="D7" s="9">
        <f>ROUND((1.1*B6)/2.5,0/5)*2.5</f>
        <v>110</v>
      </c>
      <c r="E7" s="9">
        <f>ROUND((1.1*B6)/2.5,0/5)*2.5</f>
        <v>110</v>
      </c>
      <c r="F7" s="9">
        <f>ROUND((1.1*B6)/2.5,0/5)*2.5</f>
        <v>110</v>
      </c>
      <c r="G7" s="9" t="s">
        <v>0</v>
      </c>
      <c r="H7" s="8"/>
      <c r="I7" s="11"/>
      <c r="J7" s="11"/>
      <c r="K7" s="10"/>
      <c r="L7" s="10"/>
      <c r="M7" s="10"/>
      <c r="N7" s="10"/>
      <c r="O7" s="10"/>
      <c r="P7" s="10"/>
    </row>
    <row r="8" spans="1:16" ht="12.75">
      <c r="A8" s="3" t="s">
        <v>19</v>
      </c>
      <c r="B8" s="5">
        <v>100</v>
      </c>
      <c r="C8" s="8" t="s">
        <v>42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ROUND((0.85*B8)/2.5,0/5)*2.5</f>
        <v>85</v>
      </c>
      <c r="J8" s="9">
        <f>ROUND((0.9*B8)/2.5,0/5)*2.5</f>
        <v>90</v>
      </c>
      <c r="K8" s="9">
        <f>ROUND((0.95*B8)/2.5,0/5)*2.5</f>
        <v>95</v>
      </c>
      <c r="L8" s="9">
        <f>ROUND((1*B8)/2.5,0/5)*2.5</f>
        <v>100</v>
      </c>
      <c r="M8" s="9" t="s">
        <v>0</v>
      </c>
      <c r="N8" s="9" t="s">
        <v>0</v>
      </c>
      <c r="O8" s="10"/>
      <c r="P8" s="10"/>
    </row>
    <row r="9" spans="1:16" ht="12.75">
      <c r="A9" s="3" t="s">
        <v>51</v>
      </c>
      <c r="B9" s="5">
        <v>100</v>
      </c>
      <c r="C9" s="8" t="s">
        <v>11</v>
      </c>
      <c r="D9" s="9" t="s">
        <v>16</v>
      </c>
      <c r="E9" s="9" t="s">
        <v>16</v>
      </c>
      <c r="F9" s="9" t="s">
        <v>16</v>
      </c>
      <c r="G9" s="9" t="s">
        <v>12</v>
      </c>
      <c r="H9" s="9" t="s">
        <v>12</v>
      </c>
      <c r="I9" s="9" t="s">
        <v>12</v>
      </c>
      <c r="J9" s="9" t="s">
        <v>32</v>
      </c>
      <c r="K9" s="9" t="s">
        <v>32</v>
      </c>
      <c r="L9" s="9" t="s">
        <v>32</v>
      </c>
      <c r="M9" s="12"/>
      <c r="N9" s="12"/>
      <c r="O9" s="10"/>
      <c r="P9" s="10"/>
    </row>
    <row r="10" spans="3:16" ht="12.75">
      <c r="C10" s="8" t="s">
        <v>51</v>
      </c>
      <c r="D10" s="9">
        <f>ROUND((0.5*B9)/2.5,0/5)*2.5</f>
        <v>50</v>
      </c>
      <c r="E10" s="9">
        <f>ROUND((0.6*B9)/2.5,0/5)*2.5</f>
        <v>60</v>
      </c>
      <c r="F10" s="9">
        <f>ROUND((0.7*B9)/2.5,0/5)*2.5</f>
        <v>70</v>
      </c>
      <c r="G10" s="9">
        <f>ROUND((0.75*B9)/2.5,0/5)*2.5</f>
        <v>75</v>
      </c>
      <c r="H10" s="9">
        <f>ROUND((0.8*B9)/2.5,0/5)*2.5</f>
        <v>80</v>
      </c>
      <c r="I10" s="9">
        <f>ROUND((0.85*B9)/2.5,0/5)*2.5</f>
        <v>85</v>
      </c>
      <c r="J10" s="9">
        <f>ROUND((0.9*B9)/2.5,0/5)*2.5</f>
        <v>90</v>
      </c>
      <c r="K10" s="9">
        <f>ROUND((0.95*B9)/2.5,0/5)*2.5</f>
        <v>95</v>
      </c>
      <c r="L10" s="9">
        <f>ROUND((1*B9)/2.5,0/5)*2.5</f>
        <v>100</v>
      </c>
      <c r="M10" s="12"/>
      <c r="N10" s="12"/>
      <c r="O10" s="10"/>
      <c r="P10" s="10"/>
    </row>
    <row r="11" spans="3:16" ht="12.75">
      <c r="C11" s="8" t="s">
        <v>20</v>
      </c>
      <c r="D11" s="9">
        <f>ROUND((1*B7)/2.5,0/5)*2.5</f>
        <v>100</v>
      </c>
      <c r="E11" s="9">
        <f>ROUND((1*B7)/2.5,0/5)*2.5</f>
        <v>100</v>
      </c>
      <c r="F11" s="9">
        <f>ROUND((1*B7)/2.5,0/5)*2.5</f>
        <v>100</v>
      </c>
      <c r="G11" s="9" t="s">
        <v>0</v>
      </c>
      <c r="H11" s="8"/>
      <c r="I11" s="11"/>
      <c r="J11" s="11"/>
      <c r="K11" s="10"/>
      <c r="L11" s="10"/>
      <c r="M11" s="10"/>
      <c r="N11" s="10"/>
      <c r="O11" s="10"/>
      <c r="P11" s="10"/>
    </row>
    <row r="12" spans="1:16" ht="12.75">
      <c r="A12" s="3"/>
      <c r="B12" s="3" t="s">
        <v>0</v>
      </c>
      <c r="C12" s="8" t="s">
        <v>21</v>
      </c>
      <c r="D12" s="9" t="s">
        <v>0</v>
      </c>
      <c r="E12" s="9" t="s">
        <v>0</v>
      </c>
      <c r="F12" s="9" t="s">
        <v>0</v>
      </c>
      <c r="G12" s="9" t="s">
        <v>0</v>
      </c>
      <c r="H12" s="8"/>
      <c r="I12" s="11"/>
      <c r="J12" s="11"/>
      <c r="K12" s="10"/>
      <c r="L12" s="10"/>
      <c r="M12" s="10"/>
      <c r="N12" s="10"/>
      <c r="O12" s="10"/>
      <c r="P12" s="10"/>
    </row>
    <row r="13" spans="1:16" ht="12.75">
      <c r="A13" s="3" t="s">
        <v>0</v>
      </c>
      <c r="B13" s="3"/>
      <c r="C13" s="8"/>
      <c r="D13" s="9"/>
      <c r="E13" s="9"/>
      <c r="F13" s="9"/>
      <c r="G13" s="8"/>
      <c r="H13" s="8"/>
      <c r="I13" s="11"/>
      <c r="J13" s="11"/>
      <c r="K13" s="10"/>
      <c r="L13" s="10"/>
      <c r="M13" s="10"/>
      <c r="N13" s="10"/>
      <c r="O13" s="10"/>
      <c r="P13" s="10"/>
    </row>
    <row r="14" spans="1:16" ht="12.75">
      <c r="A14" s="3"/>
      <c r="B14" s="3" t="s">
        <v>0</v>
      </c>
      <c r="C14" s="8" t="s">
        <v>46</v>
      </c>
      <c r="D14" s="9" t="s">
        <v>2</v>
      </c>
      <c r="E14" s="9" t="s">
        <v>3</v>
      </c>
      <c r="F14" s="9" t="s">
        <v>4</v>
      </c>
      <c r="G14" s="8" t="s">
        <v>5</v>
      </c>
      <c r="H14" s="8" t="s">
        <v>6</v>
      </c>
      <c r="I14" s="8" t="s">
        <v>7</v>
      </c>
      <c r="J14" s="8" t="s">
        <v>8</v>
      </c>
      <c r="K14" s="8" t="s">
        <v>0</v>
      </c>
      <c r="L14" s="8" t="s">
        <v>0</v>
      </c>
      <c r="M14" s="8" t="s">
        <v>0</v>
      </c>
      <c r="N14" s="8" t="s">
        <v>0</v>
      </c>
      <c r="O14" s="10"/>
      <c r="P14" s="10"/>
    </row>
    <row r="15" spans="3:16" ht="12.75">
      <c r="C15" s="8" t="s">
        <v>11</v>
      </c>
      <c r="D15" s="9" t="s">
        <v>12</v>
      </c>
      <c r="E15" s="9" t="s">
        <v>12</v>
      </c>
      <c r="F15" s="9" t="s">
        <v>12</v>
      </c>
      <c r="G15" s="9" t="s">
        <v>12</v>
      </c>
      <c r="H15" s="9" t="s">
        <v>32</v>
      </c>
      <c r="I15" s="9" t="s">
        <v>32</v>
      </c>
      <c r="J15" s="9" t="s">
        <v>32</v>
      </c>
      <c r="K15" s="9" t="s">
        <v>0</v>
      </c>
      <c r="L15" s="9" t="s">
        <v>0</v>
      </c>
      <c r="M15" s="9" t="s">
        <v>0</v>
      </c>
      <c r="N15" s="9" t="s">
        <v>0</v>
      </c>
      <c r="O15" s="10"/>
      <c r="P15" s="10"/>
    </row>
    <row r="16" spans="3:16" ht="12.75">
      <c r="C16" s="8" t="s">
        <v>23</v>
      </c>
      <c r="D16" s="9">
        <f>ROUND((0.5*B7)/2.5,0/5)*2.5</f>
        <v>50</v>
      </c>
      <c r="E16" s="9">
        <f>ROUND((0.6*B7)/2.5,0/5)*2.5</f>
        <v>60</v>
      </c>
      <c r="F16" s="9">
        <f>ROUND((0.7*B7)/2.5,0/5)*2.5</f>
        <v>70</v>
      </c>
      <c r="G16" s="9">
        <f>ROUND((0.75*B7)/2.5,0/5)*2.5</f>
        <v>75</v>
      </c>
      <c r="H16" s="9">
        <f>ROUND((0.8*B7)/2.5,0/5)*2.5</f>
        <v>80</v>
      </c>
      <c r="I16" s="9">
        <f>ROUND((0.8*B7)/2.5,0/5)*2.5</f>
        <v>80</v>
      </c>
      <c r="J16" s="9">
        <f>ROUND((0.8*B7)/2.5,0/5)*2.5</f>
        <v>80</v>
      </c>
      <c r="K16" s="9" t="s">
        <v>0</v>
      </c>
      <c r="L16" s="9" t="s">
        <v>0</v>
      </c>
      <c r="M16" s="9" t="s">
        <v>0</v>
      </c>
      <c r="N16" s="9" t="s">
        <v>0</v>
      </c>
      <c r="O16" s="10"/>
      <c r="P16" s="10"/>
    </row>
    <row r="17" spans="3:16" ht="12.75">
      <c r="C17" s="8" t="s">
        <v>11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0</v>
      </c>
      <c r="K17" s="9" t="s">
        <v>0</v>
      </c>
      <c r="L17" s="9" t="s">
        <v>0</v>
      </c>
      <c r="M17" s="9" t="s">
        <v>0</v>
      </c>
      <c r="N17" s="9" t="s">
        <v>0</v>
      </c>
      <c r="O17" s="10"/>
      <c r="P17" s="10"/>
    </row>
    <row r="18" spans="3:16" ht="12.75">
      <c r="C18" s="8" t="s">
        <v>24</v>
      </c>
      <c r="D18" s="9">
        <f>ROUND((0.9*B7)/2.5,0/5)*2.5</f>
        <v>90</v>
      </c>
      <c r="E18" s="9">
        <f>ROUND((0.9*B7)/2.5,0/5)*2.5</f>
        <v>90</v>
      </c>
      <c r="F18" s="9">
        <f>ROUND((0.9*B7)/2.5,0/5)*2.5</f>
        <v>90</v>
      </c>
      <c r="G18" s="9" t="s">
        <v>0</v>
      </c>
      <c r="H18" s="8"/>
      <c r="I18" s="11"/>
      <c r="J18" s="11"/>
      <c r="K18" s="10"/>
      <c r="L18" s="10"/>
      <c r="M18" s="10"/>
      <c r="N18" s="10"/>
      <c r="O18" s="10"/>
      <c r="P18" s="10"/>
    </row>
    <row r="19" spans="1:16" ht="12.75">
      <c r="A19" s="3"/>
      <c r="B19" s="4" t="s">
        <v>0</v>
      </c>
      <c r="C19" s="8" t="s">
        <v>43</v>
      </c>
      <c r="D19" s="9">
        <f>ROUND((0.5*B7)/2.5,0/5)*2.5</f>
        <v>50</v>
      </c>
      <c r="E19" s="9">
        <f>ROUND((0.6*B7)/2.5,0/5)*2.5</f>
        <v>60</v>
      </c>
      <c r="F19" s="9">
        <f>ROUND((0.7*B7)/2.5,0/5)*2.5</f>
        <v>70</v>
      </c>
      <c r="G19" s="9">
        <f>ROUND((0.8*B7)/2.5,0/5)*2.5</f>
        <v>80</v>
      </c>
      <c r="H19" s="9">
        <f>ROUND((0.8*B7)/2.5,0/5)*2.5</f>
        <v>80</v>
      </c>
      <c r="I19" s="9">
        <f>ROUND((0.8*B7)/2.5,0/5)*2.5</f>
        <v>80</v>
      </c>
      <c r="J19" s="9" t="s">
        <v>0</v>
      </c>
      <c r="K19" s="9" t="s">
        <v>0</v>
      </c>
      <c r="L19" s="9" t="s">
        <v>0</v>
      </c>
      <c r="M19" s="9" t="s">
        <v>0</v>
      </c>
      <c r="N19" s="9" t="s">
        <v>0</v>
      </c>
      <c r="O19" s="10"/>
      <c r="P19" s="10"/>
    </row>
    <row r="20" spans="1:16" ht="12.75">
      <c r="A20" s="3"/>
      <c r="B20" s="3"/>
      <c r="C20" s="8" t="s">
        <v>20</v>
      </c>
      <c r="D20" s="9">
        <f>ROUND((1*B7)/2.5,0/5)*2.5</f>
        <v>100</v>
      </c>
      <c r="E20" s="9">
        <f>ROUND((1*B7)/2.5,0/5)*2.5</f>
        <v>100</v>
      </c>
      <c r="F20" s="9">
        <f>ROUND((1*B7)/2.5,0/5)*2.5</f>
        <v>100</v>
      </c>
      <c r="G20" s="8"/>
      <c r="H20" s="8"/>
      <c r="I20" s="11"/>
      <c r="J20" s="11"/>
      <c r="K20" s="10"/>
      <c r="L20" s="10"/>
      <c r="M20" s="10"/>
      <c r="N20" s="10"/>
      <c r="O20" s="10"/>
      <c r="P20" s="10"/>
    </row>
    <row r="21" spans="1:16" ht="12.75">
      <c r="A21" s="3"/>
      <c r="B21" s="3"/>
      <c r="C21" s="8" t="s">
        <v>26</v>
      </c>
      <c r="D21" s="9"/>
      <c r="E21" s="9"/>
      <c r="F21" s="9"/>
      <c r="G21" s="8"/>
      <c r="H21" s="8"/>
      <c r="I21" s="11"/>
      <c r="J21" s="11"/>
      <c r="K21" s="10"/>
      <c r="L21" s="10"/>
      <c r="M21" s="10"/>
      <c r="N21" s="10"/>
      <c r="O21" s="10"/>
      <c r="P21" s="10"/>
    </row>
    <row r="22" spans="1:16" ht="12.75">
      <c r="A22" s="3"/>
      <c r="B22" s="3"/>
      <c r="C22" s="8"/>
      <c r="D22" s="9"/>
      <c r="E22" s="9"/>
      <c r="F22" s="9"/>
      <c r="G22" s="8"/>
      <c r="H22" s="8"/>
      <c r="I22" s="11"/>
      <c r="J22" s="11"/>
      <c r="K22" s="10"/>
      <c r="L22" s="10"/>
      <c r="M22" s="10"/>
      <c r="N22" s="10"/>
      <c r="O22" s="10"/>
      <c r="P22" s="10"/>
    </row>
    <row r="23" spans="1:16" ht="12.75">
      <c r="A23" s="3"/>
      <c r="B23" s="3"/>
      <c r="C23" s="8" t="s">
        <v>57</v>
      </c>
      <c r="D23" s="9" t="s">
        <v>2</v>
      </c>
      <c r="E23" s="9" t="s">
        <v>3</v>
      </c>
      <c r="F23" s="9" t="s">
        <v>4</v>
      </c>
      <c r="G23" s="8" t="s">
        <v>5</v>
      </c>
      <c r="H23" s="8" t="s">
        <v>6</v>
      </c>
      <c r="I23" s="8" t="s">
        <v>7</v>
      </c>
      <c r="J23" s="8" t="s">
        <v>8</v>
      </c>
      <c r="K23" s="8"/>
      <c r="L23" s="8"/>
      <c r="M23" s="8"/>
      <c r="N23" s="8" t="s">
        <v>0</v>
      </c>
      <c r="O23" s="10"/>
      <c r="P23" s="10"/>
    </row>
    <row r="24" spans="1:16" ht="12.75">
      <c r="A24" s="3"/>
      <c r="B24" s="3"/>
      <c r="C24" s="8" t="s">
        <v>11</v>
      </c>
      <c r="D24" s="9" t="s">
        <v>12</v>
      </c>
      <c r="E24" s="9" t="s">
        <v>12</v>
      </c>
      <c r="F24" s="9" t="s">
        <v>12</v>
      </c>
      <c r="G24" s="9" t="s">
        <v>12</v>
      </c>
      <c r="H24" s="9" t="s">
        <v>32</v>
      </c>
      <c r="I24" s="9" t="s">
        <v>32</v>
      </c>
      <c r="J24" s="9" t="s">
        <v>32</v>
      </c>
      <c r="K24" s="9"/>
      <c r="L24" s="9"/>
      <c r="O24" s="10"/>
      <c r="P24" s="10"/>
    </row>
    <row r="25" spans="1:16" ht="12.75">
      <c r="A25" s="3"/>
      <c r="B25" s="3"/>
      <c r="C25" s="8" t="s">
        <v>15</v>
      </c>
      <c r="D25" s="9">
        <f>ROUND((0.5*B6)/2.5,0/5)*2.5</f>
        <v>50</v>
      </c>
      <c r="E25" s="9">
        <f>ROUND((0.6*B6)/2.5,0/5)*2.5</f>
        <v>60</v>
      </c>
      <c r="F25" s="9">
        <f>ROUND((0.7*B6)/2.5,0/5)*2.5</f>
        <v>70</v>
      </c>
      <c r="G25" s="9">
        <f>ROUND((0.75*B6)/2.5,0/5)*2.5</f>
        <v>75</v>
      </c>
      <c r="H25" s="9">
        <f>ROUND((0.8*B6)/2.5,0/5)*2.5</f>
        <v>80</v>
      </c>
      <c r="I25" s="9">
        <f>ROUND((0.8*B6)/2.5,0/5)*2.5</f>
        <v>80</v>
      </c>
      <c r="J25" s="9">
        <f>ROUND((0.8*B6)/2.5,0/5)*2.5</f>
        <v>80</v>
      </c>
      <c r="K25" s="9"/>
      <c r="L25" s="9"/>
      <c r="O25" s="10"/>
      <c r="P25" s="10"/>
    </row>
    <row r="26" spans="1:16" ht="12.75">
      <c r="A26" s="3"/>
      <c r="B26" s="3"/>
      <c r="C26" s="8" t="s">
        <v>11</v>
      </c>
      <c r="D26" s="9" t="s">
        <v>16</v>
      </c>
      <c r="E26" s="9" t="s">
        <v>16</v>
      </c>
      <c r="F26" s="9" t="s">
        <v>16</v>
      </c>
      <c r="G26" s="9" t="s">
        <v>12</v>
      </c>
      <c r="H26" s="9" t="s">
        <v>12</v>
      </c>
      <c r="I26" s="9" t="s">
        <v>12</v>
      </c>
      <c r="J26" s="9" t="s">
        <v>12</v>
      </c>
      <c r="K26" s="9"/>
      <c r="L26" s="9"/>
      <c r="O26" s="10"/>
      <c r="P26" s="10"/>
    </row>
    <row r="27" spans="3:16" ht="12.75">
      <c r="C27" s="8" t="s">
        <v>18</v>
      </c>
      <c r="D27" s="9">
        <f>ROUND((0.9*B6)/2.5,0/5)*2.5</f>
        <v>90</v>
      </c>
      <c r="E27" s="9">
        <f>ROUND((0.9*B6)/2.5,0/5)*2.5</f>
        <v>90</v>
      </c>
      <c r="F27" s="9">
        <f>ROUND((0.9*B6)/2.5,0/5)*2.5</f>
        <v>90</v>
      </c>
      <c r="G27" s="9"/>
      <c r="H27" s="8"/>
      <c r="I27" s="11"/>
      <c r="J27" s="11"/>
      <c r="K27" s="10"/>
      <c r="L27" s="10"/>
      <c r="O27" s="10"/>
      <c r="P27" s="10"/>
    </row>
    <row r="28" spans="3:16" ht="12.75">
      <c r="C28" s="8" t="s">
        <v>44</v>
      </c>
      <c r="D28" s="9">
        <f>ROUND((0.5*B8)/2.5,0/5)*2.5</f>
        <v>50</v>
      </c>
      <c r="E28" s="9">
        <f>ROUND((0.6*B8)/2.5,0/5)*2.5</f>
        <v>60</v>
      </c>
      <c r="F28" s="9">
        <f>ROUND((0.7*B8)/2.5,0/5)*2.5</f>
        <v>70</v>
      </c>
      <c r="G28" s="9">
        <f>ROUND((0.75*B8)/2.5,0/5)*2.5</f>
        <v>75</v>
      </c>
      <c r="H28" s="9">
        <f>ROUND((0.8*B8)/2.5,0/5)*2.5</f>
        <v>80</v>
      </c>
      <c r="I28" s="9">
        <f>ROUND((0.8*B8)/2.5,0/5)*2.5</f>
        <v>80</v>
      </c>
      <c r="J28" s="9">
        <f>ROUND((0.8*B8)/2.5,0/5)*2.5</f>
        <v>80</v>
      </c>
      <c r="K28" s="9"/>
      <c r="L28" s="9"/>
      <c r="O28" s="10"/>
      <c r="P28" s="10"/>
    </row>
    <row r="29" spans="3:16" ht="12.75">
      <c r="C29" s="8" t="s">
        <v>51</v>
      </c>
      <c r="D29" s="9">
        <f>ROUND((0.5*B9)/2.5,0/5)*2.5</f>
        <v>50</v>
      </c>
      <c r="E29" s="9">
        <f>ROUND((0.6*B9)/2.5,0/5)*2.5</f>
        <v>60</v>
      </c>
      <c r="F29" s="9">
        <f>ROUND((0.7*B9)/2.5,0/5)*2.5</f>
        <v>70</v>
      </c>
      <c r="G29" s="9">
        <f>ROUND((0.75*B9)/2.5,0/5)*2.5</f>
        <v>75</v>
      </c>
      <c r="H29" s="9">
        <f>ROUND((0.8*B9)/2.5,0/5)*2.5</f>
        <v>80</v>
      </c>
      <c r="I29" s="9">
        <f>ROUND((0.8*B9)/2.5,0/5)*2.5</f>
        <v>80</v>
      </c>
      <c r="J29" s="9">
        <f>ROUND((0.8*B9)/2.5,0/5)*2.5</f>
        <v>80</v>
      </c>
      <c r="K29" s="12"/>
      <c r="L29" s="12"/>
      <c r="O29" s="10"/>
      <c r="P29" s="10"/>
    </row>
    <row r="30" spans="3:16" ht="12.75">
      <c r="C30" s="8" t="s">
        <v>20</v>
      </c>
      <c r="D30" s="9">
        <f>ROUND((1*B7)/2.5,0/5)*2.5</f>
        <v>100</v>
      </c>
      <c r="E30" s="9">
        <f>ROUND((1*B7)/2.5,0/5)*2.5</f>
        <v>100</v>
      </c>
      <c r="F30" s="9">
        <f>ROUND((1*B7)/2.5,0/5)*2.5</f>
        <v>100</v>
      </c>
      <c r="G30" s="9" t="s">
        <v>0</v>
      </c>
      <c r="H30" s="8"/>
      <c r="I30" s="11"/>
      <c r="J30" s="11"/>
      <c r="K30" s="10"/>
      <c r="L30" s="10"/>
      <c r="O30" s="10"/>
      <c r="P30" s="10"/>
    </row>
    <row r="31" spans="3:16" ht="12.75">
      <c r="C31" s="8" t="s">
        <v>21</v>
      </c>
      <c r="D31" s="9" t="s">
        <v>0</v>
      </c>
      <c r="E31" s="9" t="s">
        <v>0</v>
      </c>
      <c r="F31" s="9" t="s">
        <v>0</v>
      </c>
      <c r="G31" s="9" t="s">
        <v>0</v>
      </c>
      <c r="H31" s="8"/>
      <c r="I31" s="11"/>
      <c r="J31" s="11"/>
      <c r="K31" s="10"/>
      <c r="L31" s="10"/>
      <c r="O31" s="10"/>
      <c r="P31" s="10"/>
    </row>
    <row r="32" spans="1:16" ht="12.75">
      <c r="A32" s="3"/>
      <c r="B32" s="3"/>
      <c r="C32" s="8"/>
      <c r="D32" s="9"/>
      <c r="E32" s="9"/>
      <c r="F32" s="9"/>
      <c r="G32" s="8"/>
      <c r="H32" s="8"/>
      <c r="I32" s="11"/>
      <c r="J32" s="11"/>
      <c r="K32" s="10"/>
      <c r="L32" s="10"/>
      <c r="M32" s="10"/>
      <c r="N32" s="10"/>
      <c r="O32" s="10"/>
      <c r="P32" s="10"/>
    </row>
    <row r="33" spans="1:16" ht="12.75">
      <c r="A33" s="3"/>
      <c r="B33" s="3"/>
      <c r="C33" s="8" t="s">
        <v>45</v>
      </c>
      <c r="D33" s="9" t="s">
        <v>2</v>
      </c>
      <c r="E33" s="9" t="s">
        <v>3</v>
      </c>
      <c r="F33" s="9" t="s">
        <v>4</v>
      </c>
      <c r="G33" s="8" t="s">
        <v>5</v>
      </c>
      <c r="H33" s="8" t="s">
        <v>6</v>
      </c>
      <c r="I33" s="8" t="s">
        <v>7</v>
      </c>
      <c r="J33" s="8" t="s">
        <v>8</v>
      </c>
      <c r="K33" s="8" t="s">
        <v>9</v>
      </c>
      <c r="L33" s="8" t="s">
        <v>10</v>
      </c>
      <c r="M33" s="8" t="s">
        <v>33</v>
      </c>
      <c r="N33" s="8" t="s">
        <v>0</v>
      </c>
      <c r="O33" s="10"/>
      <c r="P33" s="10"/>
    </row>
    <row r="34" spans="1:16" ht="12.75">
      <c r="A34" s="3"/>
      <c r="B34" s="3"/>
      <c r="C34" s="8" t="s">
        <v>11</v>
      </c>
      <c r="D34" s="9" t="s">
        <v>16</v>
      </c>
      <c r="E34" s="9" t="s">
        <v>16</v>
      </c>
      <c r="F34" s="9" t="s">
        <v>16</v>
      </c>
      <c r="G34" s="9" t="s">
        <v>32</v>
      </c>
      <c r="H34" s="9" t="s">
        <v>32</v>
      </c>
      <c r="I34" s="9" t="s">
        <v>32</v>
      </c>
      <c r="J34" s="9" t="s">
        <v>32</v>
      </c>
      <c r="K34" s="9" t="s">
        <v>32</v>
      </c>
      <c r="L34" s="9" t="s">
        <v>32</v>
      </c>
      <c r="M34" s="9" t="s">
        <v>32</v>
      </c>
      <c r="N34" s="9" t="s">
        <v>0</v>
      </c>
      <c r="O34" s="10"/>
      <c r="P34" s="10"/>
    </row>
    <row r="35" spans="1:16" ht="12.75">
      <c r="A35" s="3"/>
      <c r="B35" s="3"/>
      <c r="C35" s="8" t="s">
        <v>23</v>
      </c>
      <c r="D35" s="9">
        <f>ROUND((0.7*B7)/2.5,0/5)*2.5</f>
        <v>70</v>
      </c>
      <c r="E35" s="9">
        <f>ROUND((0.75*B7)/2.5,0/5)*2.5</f>
        <v>75</v>
      </c>
      <c r="F35" s="9">
        <f>ROUND((0.8*B7)/2.5,0/5)*2.5</f>
        <v>80</v>
      </c>
      <c r="G35" s="9">
        <f>ROUND((0.85*B7)/2.5,0/5)*2.5</f>
        <v>85</v>
      </c>
      <c r="H35" s="9">
        <f>ROUND((0.9*B7)/2.5,0/5)*2.5</f>
        <v>90</v>
      </c>
      <c r="I35" s="9">
        <f>ROUND((0.95*B7)/2.5,0/5)*2.5</f>
        <v>95</v>
      </c>
      <c r="J35" s="9">
        <f>ROUND((1*B7)/2.5,0/5)*2.5</f>
        <v>100</v>
      </c>
      <c r="K35" s="9">
        <f>ROUND((0.9*B7)/2.5,0/5)*2.5</f>
        <v>90</v>
      </c>
      <c r="L35" s="9">
        <f>ROUND((0.95*B7)/2.5,0/5)*2.5</f>
        <v>95</v>
      </c>
      <c r="M35" s="9">
        <f>ROUND((1*B7)/2.5,0/5)*2.5</f>
        <v>100</v>
      </c>
      <c r="N35" s="12"/>
      <c r="O35" s="10"/>
      <c r="P35" s="10"/>
    </row>
    <row r="36" spans="1:16" ht="12.75">
      <c r="A36" s="3"/>
      <c r="B36" s="3"/>
      <c r="C36" s="8" t="s">
        <v>11</v>
      </c>
      <c r="D36" s="9" t="s">
        <v>12</v>
      </c>
      <c r="E36" s="9" t="s">
        <v>12</v>
      </c>
      <c r="F36" s="9" t="s">
        <v>12</v>
      </c>
      <c r="G36" s="9" t="s">
        <v>12</v>
      </c>
      <c r="H36" s="9" t="s">
        <v>12</v>
      </c>
      <c r="I36" s="9" t="s">
        <v>12</v>
      </c>
      <c r="J36" s="9" t="s">
        <v>32</v>
      </c>
      <c r="K36" s="9" t="s">
        <v>32</v>
      </c>
      <c r="L36" s="9" t="s">
        <v>32</v>
      </c>
      <c r="M36" s="9" t="s">
        <v>32</v>
      </c>
      <c r="N36" s="12"/>
      <c r="O36" s="10"/>
      <c r="P36" s="10"/>
    </row>
    <row r="37" spans="1:16" ht="12.75">
      <c r="A37" s="2"/>
      <c r="B37" s="3"/>
      <c r="C37" s="8" t="s">
        <v>24</v>
      </c>
      <c r="D37" s="9">
        <f>ROUND((1.1*B7)/2.5,0/5)*2.5</f>
        <v>110</v>
      </c>
      <c r="E37" s="9">
        <f>ROUND((1.1*B7)/2.5,0/5)*2.5</f>
        <v>110</v>
      </c>
      <c r="F37" s="9">
        <f>ROUND((1.1*B7)/2.5,0/5)*2.5</f>
        <v>110</v>
      </c>
      <c r="G37" s="9"/>
      <c r="H37" s="8"/>
      <c r="I37" s="11"/>
      <c r="J37" s="11"/>
      <c r="K37" s="10"/>
      <c r="L37" s="10"/>
      <c r="M37" s="10"/>
      <c r="N37" s="10"/>
      <c r="O37" s="10"/>
      <c r="P37" s="10"/>
    </row>
    <row r="38" spans="1:16" ht="12.75">
      <c r="A38" s="2"/>
      <c r="B38" s="2"/>
      <c r="C38" s="8" t="s">
        <v>43</v>
      </c>
      <c r="D38" s="9">
        <f>ROUND((0.5*B7)/2.5,0/5)*2.5</f>
        <v>50</v>
      </c>
      <c r="E38" s="9">
        <f>ROUND((0.6*B7)/2.5,0/5)*2.5</f>
        <v>60</v>
      </c>
      <c r="F38" s="9">
        <f>ROUND((0.7*B7)/2.5,0/5)*2.5</f>
        <v>70</v>
      </c>
      <c r="G38" s="9">
        <f>ROUND((0.75*B7)/2.5,0/5)*2.5</f>
        <v>75</v>
      </c>
      <c r="H38" s="9">
        <f>ROUND((0.8*B7)/2.5,0/5)*2.5</f>
        <v>80</v>
      </c>
      <c r="I38" s="9">
        <f>ROUND((0.85*B7)/2.5,0/5)*2.5</f>
        <v>85</v>
      </c>
      <c r="J38" s="9">
        <f>ROUND((0.9*B7)/2.5,0/5)*2.5</f>
        <v>90</v>
      </c>
      <c r="K38" s="9">
        <f>ROUND((1*B7)/2.5,0/5)*2.5</f>
        <v>100</v>
      </c>
      <c r="L38" s="9">
        <f>ROUND((1*B7)/2.5,0/5)*2.5</f>
        <v>100</v>
      </c>
      <c r="M38" s="9">
        <f>ROUND((1*B7)/2.5,0/5)*2.5</f>
        <v>100</v>
      </c>
      <c r="N38" s="9" t="s">
        <v>0</v>
      </c>
      <c r="O38" s="10"/>
      <c r="P38" s="10"/>
    </row>
    <row r="39" spans="1:16" ht="12.75">
      <c r="A39" s="2"/>
      <c r="B39" s="2"/>
      <c r="C39" s="8" t="s">
        <v>20</v>
      </c>
      <c r="D39" s="9">
        <f>ROUND((1*B7)/2.5,0/5)*2.5</f>
        <v>100</v>
      </c>
      <c r="E39" s="9">
        <f>ROUND((1*B7)/2.5,0/5)*2.5</f>
        <v>100</v>
      </c>
      <c r="F39" s="9">
        <f>ROUND((1*B7)/2.5,0/5)*2.5</f>
        <v>100</v>
      </c>
      <c r="G39" s="8"/>
      <c r="H39" s="8"/>
      <c r="I39" s="11"/>
      <c r="J39" s="11"/>
      <c r="K39" s="10"/>
      <c r="L39" s="10"/>
      <c r="M39" s="10"/>
      <c r="N39" s="10"/>
      <c r="O39" s="10"/>
      <c r="P39" s="10"/>
    </row>
    <row r="40" spans="1:16" ht="12.75">
      <c r="A40" s="2"/>
      <c r="B40" s="2"/>
      <c r="C40" s="8" t="s">
        <v>26</v>
      </c>
      <c r="D40" s="9"/>
      <c r="E40" s="9"/>
      <c r="F40" s="9"/>
      <c r="G40" s="8"/>
      <c r="H40" s="8"/>
      <c r="I40" s="11"/>
      <c r="J40" s="11"/>
      <c r="K40" s="10"/>
      <c r="L40" s="10"/>
      <c r="M40" s="10"/>
      <c r="N40" s="10"/>
      <c r="O40" s="10"/>
      <c r="P40" s="10"/>
    </row>
    <row r="41" spans="3:16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3:16" ht="12.7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3:16" ht="12.7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3:16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5:16" ht="12.75">
      <c r="O45" s="10"/>
      <c r="P45" s="10"/>
    </row>
    <row r="46" spans="15:16" ht="12.75">
      <c r="O46" s="10"/>
      <c r="P46" s="10"/>
    </row>
    <row r="47" spans="15:16" ht="12.75">
      <c r="O47" s="10"/>
      <c r="P47" s="10"/>
    </row>
    <row r="48" spans="15:16" ht="12.75">
      <c r="O48" s="10"/>
      <c r="P48" s="10"/>
    </row>
    <row r="49" spans="15:16" ht="12.75">
      <c r="O49" s="10"/>
      <c r="P49" s="10"/>
    </row>
    <row r="50" spans="15:16" ht="12.75">
      <c r="O50" s="10"/>
      <c r="P50" s="10"/>
    </row>
    <row r="51" spans="15:16" ht="12.75">
      <c r="O51" s="10"/>
      <c r="P51" s="10"/>
    </row>
    <row r="52" spans="15:16" ht="12.75">
      <c r="O52" s="10"/>
      <c r="P52" s="10"/>
    </row>
    <row r="53" spans="3:16" ht="12.7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3:16" ht="12.7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3:16" ht="12.7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3:16" ht="12.7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3:16" ht="12.7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3:16" ht="12.7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2001-06-25T11:28:36Z</cp:lastPrinted>
  <dcterms:created xsi:type="dcterms:W3CDTF">2001-01-15T18:56:25Z</dcterms:created>
  <dcterms:modified xsi:type="dcterms:W3CDTF">2013-04-30T23:01:17Z</dcterms:modified>
  <cp:category/>
  <cp:version/>
  <cp:contentType/>
  <cp:contentStatus/>
</cp:coreProperties>
</file>